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757" firstSheet="5" activeTab="8"/>
  </bookViews>
  <sheets>
    <sheet name="Inscriptions" sheetId="1" r:id="rId1"/>
    <sheet name="Série 1 FFSU" sheetId="2" r:id="rId2"/>
    <sheet name="Série 2 FFSU" sheetId="3" r:id="rId3"/>
    <sheet name="Série 3 FFSU" sheetId="4" r:id="rId4"/>
    <sheet name="Série 4 FFSU" sheetId="5" r:id="rId5"/>
    <sheet name="Compil Scratch FFSU" sheetId="6" r:id="rId6"/>
    <sheet name="Compil Filles FFSU" sheetId="7" r:id="rId7"/>
    <sheet name="Compil Garçons FFSU" sheetId="8" r:id="rId8"/>
    <sheet name="Finale FFSU" sheetId="9" r:id="rId9"/>
    <sheet name="STATS" sheetId="10" r:id="rId10"/>
  </sheets>
  <definedNames>
    <definedName name="_xlnm.Print_Area" localSheetId="8">'Finale FFSU'!$A$1:$M$47</definedName>
  </definedNames>
  <calcPr fullCalcOnLoad="1"/>
</workbook>
</file>

<file path=xl/sharedStrings.xml><?xml version="1.0" encoding="utf-8"?>
<sst xmlns="http://schemas.openxmlformats.org/spreadsheetml/2006/main" count="1284" uniqueCount="213">
  <si>
    <t>AQUATHLYON 2015</t>
  </si>
  <si>
    <t>CHAMPIONNAT RHONE ALPES/AUVERGNE D'AQUATHLON</t>
  </si>
  <si>
    <t>JEUDI 30 AVRIL 2015</t>
  </si>
  <si>
    <t>SERIE 1</t>
  </si>
  <si>
    <t>N° Doss</t>
  </si>
  <si>
    <t>NOM</t>
  </si>
  <si>
    <t xml:space="preserve">PRENOM </t>
  </si>
  <si>
    <t>Tps Nat</t>
  </si>
  <si>
    <t>CL Nat</t>
  </si>
  <si>
    <t>Tps Course + Tr</t>
  </si>
  <si>
    <t>CL Course</t>
  </si>
  <si>
    <t>Tps AQUA</t>
  </si>
  <si>
    <t>CL Aqua</t>
  </si>
  <si>
    <t>Sexe (F/G)</t>
  </si>
  <si>
    <t>Université</t>
  </si>
  <si>
    <t>Licence FFSU</t>
  </si>
  <si>
    <t>GRAYEL</t>
  </si>
  <si>
    <t>NATHAN</t>
  </si>
  <si>
    <t>M</t>
  </si>
  <si>
    <t>INSA LYON</t>
  </si>
  <si>
    <t>M40A026498</t>
  </si>
  <si>
    <t>COURT</t>
  </si>
  <si>
    <t>SEBASTIEN</t>
  </si>
  <si>
    <t>LYON 1</t>
  </si>
  <si>
    <t>M101070046</t>
  </si>
  <si>
    <t>ETAIX</t>
  </si>
  <si>
    <t>PAUL</t>
  </si>
  <si>
    <t>M40A050072</t>
  </si>
  <si>
    <t>GAREL</t>
  </si>
  <si>
    <t>QUENTIN</t>
  </si>
  <si>
    <t>M10I004987</t>
  </si>
  <si>
    <t>VIAL</t>
  </si>
  <si>
    <t>ANTOINE</t>
  </si>
  <si>
    <t>M40A061035</t>
  </si>
  <si>
    <t>PLANEL</t>
  </si>
  <si>
    <t>GREGOIRE</t>
  </si>
  <si>
    <t>SALERY</t>
  </si>
  <si>
    <t>EMERIC</t>
  </si>
  <si>
    <t>X</t>
  </si>
  <si>
    <t>INVITE</t>
  </si>
  <si>
    <t>POURANTRU</t>
  </si>
  <si>
    <t>PIERRE-JULIAN</t>
  </si>
  <si>
    <t>M40A011962</t>
  </si>
  <si>
    <t>POUPELLOZ</t>
  </si>
  <si>
    <t>REMI</t>
  </si>
  <si>
    <t>M101037932</t>
  </si>
  <si>
    <t>THEDY</t>
  </si>
  <si>
    <t>LOUIS</t>
  </si>
  <si>
    <t>M10E002648</t>
  </si>
  <si>
    <t>ANIZAN</t>
  </si>
  <si>
    <t>PIERRE-ANDRE</t>
  </si>
  <si>
    <t>M10M099406</t>
  </si>
  <si>
    <t>GENANS BOITEUX</t>
  </si>
  <si>
    <t>RICHARD</t>
  </si>
  <si>
    <t>VALETTE</t>
  </si>
  <si>
    <t>JULIEN</t>
  </si>
  <si>
    <t>M10M028653</t>
  </si>
  <si>
    <t>ESTEBE</t>
  </si>
  <si>
    <t>MORGAN</t>
  </si>
  <si>
    <t>M10M097667</t>
  </si>
  <si>
    <t>CHASSAGNOL</t>
  </si>
  <si>
    <t>BASTIEN</t>
  </si>
  <si>
    <t>M40A026472</t>
  </si>
  <si>
    <t>MORIN</t>
  </si>
  <si>
    <t>PAUL-EDOUARD</t>
  </si>
  <si>
    <t>BERLIER</t>
  </si>
  <si>
    <t>LYON1</t>
  </si>
  <si>
    <t>M101004958</t>
  </si>
  <si>
    <t>SACCU</t>
  </si>
  <si>
    <t>BAPTISTE</t>
  </si>
  <si>
    <t>M101096907</t>
  </si>
  <si>
    <t>MAHFOUD</t>
  </si>
  <si>
    <t>LINA</t>
  </si>
  <si>
    <t>F</t>
  </si>
  <si>
    <t>M40A038280</t>
  </si>
  <si>
    <t>MARCONNET</t>
  </si>
  <si>
    <t>ROMAIN</t>
  </si>
  <si>
    <t>M101089538</t>
  </si>
  <si>
    <t>SECOND</t>
  </si>
  <si>
    <t>MATTHIEU</t>
  </si>
  <si>
    <t>M101084306</t>
  </si>
  <si>
    <t>HIRTZ</t>
  </si>
  <si>
    <t>GUILLAUME</t>
  </si>
  <si>
    <t>BRUNEL</t>
  </si>
  <si>
    <t>MARION</t>
  </si>
  <si>
    <t>M40A038243</t>
  </si>
  <si>
    <t>DESDOITS</t>
  </si>
  <si>
    <t>DAMIEN</t>
  </si>
  <si>
    <t>M40A036661</t>
  </si>
  <si>
    <t>SERIE 2</t>
  </si>
  <si>
    <t>FLURIAN</t>
  </si>
  <si>
    <t>SOLENE</t>
  </si>
  <si>
    <t>M40A026488</t>
  </si>
  <si>
    <t>LAFARGE</t>
  </si>
  <si>
    <t>MARGAUX</t>
  </si>
  <si>
    <t>M10I002627</t>
  </si>
  <si>
    <t xml:space="preserve">DIDIER </t>
  </si>
  <si>
    <t>CHLOE</t>
  </si>
  <si>
    <t>M10S025402</t>
  </si>
  <si>
    <t>MARINE</t>
  </si>
  <si>
    <t>M101035876</t>
  </si>
  <si>
    <t>DEMARS</t>
  </si>
  <si>
    <t>JEANNE</t>
  </si>
  <si>
    <t>M10M014924</t>
  </si>
  <si>
    <t>JACQUIN</t>
  </si>
  <si>
    <t>LEA</t>
  </si>
  <si>
    <t>M10S012760</t>
  </si>
  <si>
    <t>BOLDRINI</t>
  </si>
  <si>
    <t>GIORGIA</t>
  </si>
  <si>
    <t>LYON 2</t>
  </si>
  <si>
    <t>M20A014824</t>
  </si>
  <si>
    <t>FABRE</t>
  </si>
  <si>
    <t>M40A036665</t>
  </si>
  <si>
    <t>VERNAY</t>
  </si>
  <si>
    <t>JULIE</t>
  </si>
  <si>
    <t>FANNY</t>
  </si>
  <si>
    <t>VETAGROSUP LYON</t>
  </si>
  <si>
    <t>M80A076844</t>
  </si>
  <si>
    <t>CHAUBE</t>
  </si>
  <si>
    <t>CHARLINE</t>
  </si>
  <si>
    <t>M40A046437</t>
  </si>
  <si>
    <t>DARCY</t>
  </si>
  <si>
    <t>CAMILLE</t>
  </si>
  <si>
    <t>SERRANO MONTERO</t>
  </si>
  <si>
    <t>LUCIA</t>
  </si>
  <si>
    <t>M20A029834</t>
  </si>
  <si>
    <t>SEGURA</t>
  </si>
  <si>
    <t>M40A072641</t>
  </si>
  <si>
    <t>BASSET</t>
  </si>
  <si>
    <t>LUCAS</t>
  </si>
  <si>
    <t>M40A060984</t>
  </si>
  <si>
    <t>LEVOIR</t>
  </si>
  <si>
    <t>MATHIEU</t>
  </si>
  <si>
    <t>M20A011982</t>
  </si>
  <si>
    <t>PADRAZA</t>
  </si>
  <si>
    <t>FELIPE</t>
  </si>
  <si>
    <t>M20A035267</t>
  </si>
  <si>
    <t>BARTHES</t>
  </si>
  <si>
    <t>BENJAMIN</t>
  </si>
  <si>
    <t>GRANDMAISON</t>
  </si>
  <si>
    <t>LUC</t>
  </si>
  <si>
    <t>M101003199</t>
  </si>
  <si>
    <t>PONTHIEU</t>
  </si>
  <si>
    <t>M40A061027</t>
  </si>
  <si>
    <t>LAFITTE</t>
  </si>
  <si>
    <t>M40A072628</t>
  </si>
  <si>
    <t>FLEURY</t>
  </si>
  <si>
    <t>JEREMY</t>
  </si>
  <si>
    <t>M40A036667</t>
  </si>
  <si>
    <t>BERARD</t>
  </si>
  <si>
    <t>KEVIN</t>
  </si>
  <si>
    <t>M101035821</t>
  </si>
  <si>
    <t>BROCHOT</t>
  </si>
  <si>
    <t>M40A067096</t>
  </si>
  <si>
    <t>SERIE 3</t>
  </si>
  <si>
    <t>KUNZ</t>
  </si>
  <si>
    <t>M20A006728</t>
  </si>
  <si>
    <t>BOURRIN</t>
  </si>
  <si>
    <t>PAULINE</t>
  </si>
  <si>
    <t>M20A035291</t>
  </si>
  <si>
    <t>DURIEZ</t>
  </si>
  <si>
    <t>SANDRA</t>
  </si>
  <si>
    <t>M40A036663</t>
  </si>
  <si>
    <t>BARTHELET</t>
  </si>
  <si>
    <t>FARAH</t>
  </si>
  <si>
    <t>M20A035289</t>
  </si>
  <si>
    <t>ROSE</t>
  </si>
  <si>
    <t>ALEXANE</t>
  </si>
  <si>
    <t>M40A036700</t>
  </si>
  <si>
    <t>CARDOZO</t>
  </si>
  <si>
    <t>MARIA</t>
  </si>
  <si>
    <t>M20A059043</t>
  </si>
  <si>
    <t>MARC</t>
  </si>
  <si>
    <t>ELISE</t>
  </si>
  <si>
    <t>KROGER</t>
  </si>
  <si>
    <t>CORINNA</t>
  </si>
  <si>
    <t>M40A092803</t>
  </si>
  <si>
    <t>SCHOCH</t>
  </si>
  <si>
    <t>M20A027801</t>
  </si>
  <si>
    <t>FAREL</t>
  </si>
  <si>
    <t>CANDICE</t>
  </si>
  <si>
    <t>M20A035287</t>
  </si>
  <si>
    <t>VELLAY</t>
  </si>
  <si>
    <t>M40A070818</t>
  </si>
  <si>
    <t>PERROUD</t>
  </si>
  <si>
    <t>LOIC</t>
  </si>
  <si>
    <t>M20A004282</t>
  </si>
  <si>
    <t>MAURIN</t>
  </si>
  <si>
    <t>ADRIEN</t>
  </si>
  <si>
    <t>M10S077472</t>
  </si>
  <si>
    <t>PIRIOT</t>
  </si>
  <si>
    <t>TEDDY</t>
  </si>
  <si>
    <t>M20A073853</t>
  </si>
  <si>
    <t>KOEUT</t>
  </si>
  <si>
    <t>ERIC</t>
  </si>
  <si>
    <t>M10S025437</t>
  </si>
  <si>
    <t>SERIE 4</t>
  </si>
  <si>
    <t>Compilation Scratch résultats des séries FFSU</t>
  </si>
  <si>
    <t>Compilation résultats FILLES séries FFSU</t>
  </si>
  <si>
    <t>Compilation résultats GARCONS séries FFSU</t>
  </si>
  <si>
    <t>Finale FFSU Scratch</t>
  </si>
  <si>
    <t>Classement Equipe Garcons</t>
  </si>
  <si>
    <t>Finale FFSU Filles</t>
  </si>
  <si>
    <t>Classement Equipe Filles</t>
  </si>
  <si>
    <t>TOTAL EFFECTIF FFSU</t>
  </si>
  <si>
    <t>PAR SEXE</t>
  </si>
  <si>
    <t>FILLES</t>
  </si>
  <si>
    <t>GARCONS</t>
  </si>
  <si>
    <t>PAR ECOLE</t>
  </si>
  <si>
    <t>INVITES</t>
  </si>
  <si>
    <t>LICENCES</t>
  </si>
  <si>
    <t>FFSU</t>
  </si>
  <si>
    <t>INVITE FFTri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</si>
</sst>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3">
    <font>
      <sz val="10"/>
      <name val="Arial"/>
      <family val="2"/>
    </font>
    <font>
      <b/>
      <sz val="18"/>
      <color indexed="9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20"/>
      <name val="Arial"/>
      <family val="2"/>
    </font>
    <font>
      <b/>
      <u val="single"/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9" fontId="0" fillId="0" borderId="0" applyFill="0" applyBorder="0" applyAlignment="0" applyProtection="0"/>
    <xf numFmtId="0" fontId="0" fillId="31" borderId="3" applyNumberFormat="0" applyFont="0" applyAlignment="0" applyProtection="0"/>
    <xf numFmtId="0" fontId="45" fillId="27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1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21" fontId="0" fillId="34" borderId="10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7" xfId="0" applyFont="1" applyBorder="1" applyAlignment="1">
      <alignment horizontal="right"/>
    </xf>
    <xf numFmtId="0" fontId="14" fillId="0" borderId="17" xfId="0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16" xfId="0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164" fontId="16" fillId="0" borderId="17" xfId="0" applyNumberFormat="1" applyFont="1" applyBorder="1" applyAlignment="1">
      <alignment horizontal="center"/>
    </xf>
    <xf numFmtId="0" fontId="16" fillId="0" borderId="10" xfId="0" applyFont="1" applyBorder="1" applyAlignment="1">
      <alignment horizontal="right" wrapText="1"/>
    </xf>
    <xf numFmtId="0" fontId="17" fillId="0" borderId="0" xfId="0" applyFont="1" applyAlignment="1">
      <alignment horizontal="center"/>
    </xf>
    <xf numFmtId="0" fontId="18" fillId="0" borderId="16" xfId="0" applyFont="1" applyBorder="1" applyAlignment="1">
      <alignment horizontal="right" wrapText="1"/>
    </xf>
    <xf numFmtId="0" fontId="18" fillId="0" borderId="10" xfId="0" applyFont="1" applyBorder="1" applyAlignment="1">
      <alignment horizontal="center" wrapText="1"/>
    </xf>
    <xf numFmtId="164" fontId="18" fillId="0" borderId="17" xfId="0" applyNumberFormat="1" applyFont="1" applyBorder="1" applyAlignment="1">
      <alignment horizontal="center"/>
    </xf>
    <xf numFmtId="0" fontId="18" fillId="0" borderId="10" xfId="0" applyFont="1" applyBorder="1" applyAlignment="1">
      <alignment horizontal="right" wrapText="1"/>
    </xf>
    <xf numFmtId="0" fontId="1" fillId="35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A1">
      <selection activeCell="L7" sqref="L7"/>
    </sheetView>
  </sheetViews>
  <sheetFormatPr defaultColWidth="11.57421875" defaultRowHeight="12.75"/>
  <cols>
    <col min="1" max="1" width="22.8515625" style="32" customWidth="1"/>
    <col min="2" max="2" width="11.7109375" style="32" customWidth="1"/>
    <col min="3" max="3" width="13.8515625" style="32" customWidth="1"/>
    <col min="4" max="4" width="17.140625" style="0" customWidth="1"/>
    <col min="5" max="246" width="9.140625" style="0" customWidth="1"/>
    <col min="247" max="16384" width="11.421875" style="0" customWidth="1"/>
  </cols>
  <sheetData>
    <row r="2" spans="1:2" ht="12">
      <c r="A2" s="47" t="s">
        <v>204</v>
      </c>
      <c r="B2" s="47">
        <v>63</v>
      </c>
    </row>
    <row r="3" spans="1:2" ht="12">
      <c r="A3" s="47"/>
      <c r="B3" s="47"/>
    </row>
    <row r="4" spans="1:2" ht="12">
      <c r="A4" s="48" t="s">
        <v>205</v>
      </c>
      <c r="B4" s="47"/>
    </row>
    <row r="5" spans="1:3" ht="12">
      <c r="A5" s="49" t="s">
        <v>206</v>
      </c>
      <c r="B5" s="50">
        <v>26</v>
      </c>
      <c r="C5" s="51">
        <v>0.4126984126984127</v>
      </c>
    </row>
    <row r="6" spans="1:3" ht="12">
      <c r="A6" s="49" t="s">
        <v>207</v>
      </c>
      <c r="B6" s="50">
        <v>37</v>
      </c>
      <c r="C6" s="51">
        <v>0.5873015873015873</v>
      </c>
    </row>
    <row r="8" ht="12">
      <c r="A8" s="52" t="s">
        <v>208</v>
      </c>
    </row>
    <row r="9" spans="1:3" ht="12">
      <c r="A9" s="53" t="s">
        <v>19</v>
      </c>
      <c r="B9" s="54">
        <v>24</v>
      </c>
      <c r="C9" s="55">
        <v>0.38095238095238093</v>
      </c>
    </row>
    <row r="10" spans="1:3" ht="12">
      <c r="A10" s="56" t="s">
        <v>23</v>
      </c>
      <c r="B10" s="54">
        <v>20</v>
      </c>
      <c r="C10" s="55">
        <v>0.31746031746031744</v>
      </c>
    </row>
    <row r="11" spans="1:3" ht="12">
      <c r="A11" s="56" t="s">
        <v>109</v>
      </c>
      <c r="B11" s="54">
        <v>12</v>
      </c>
      <c r="C11" s="55">
        <v>0.19047619047619047</v>
      </c>
    </row>
    <row r="12" spans="1:3" ht="12">
      <c r="A12" s="56" t="s">
        <v>116</v>
      </c>
      <c r="B12" s="54">
        <v>1</v>
      </c>
      <c r="C12" s="55">
        <v>0.015873015873015872</v>
      </c>
    </row>
    <row r="13" spans="1:3" ht="12">
      <c r="A13" s="56" t="s">
        <v>209</v>
      </c>
      <c r="B13" s="54">
        <v>6</v>
      </c>
      <c r="C13" s="55">
        <v>0.09523809523809523</v>
      </c>
    </row>
    <row r="15" ht="12">
      <c r="A15" s="57" t="s">
        <v>210</v>
      </c>
    </row>
    <row r="16" spans="1:3" ht="12">
      <c r="A16" s="58" t="s">
        <v>211</v>
      </c>
      <c r="B16" s="59">
        <v>57</v>
      </c>
      <c r="C16" s="60">
        <v>0.9047619047619048</v>
      </c>
    </row>
    <row r="17" spans="1:3" ht="12">
      <c r="A17" s="61" t="s">
        <v>212</v>
      </c>
      <c r="B17" s="59">
        <v>6</v>
      </c>
      <c r="C17" s="60">
        <v>0.09523809523809523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selection activeCell="N1" sqref="N1"/>
    </sheetView>
  </sheetViews>
  <sheetFormatPr defaultColWidth="11.57421875" defaultRowHeight="12.75"/>
  <cols>
    <col min="1" max="1" width="3.00390625" style="0" customWidth="1"/>
    <col min="2" max="2" width="9.8515625" style="0" customWidth="1"/>
    <col min="3" max="4" width="23.421875" style="0" customWidth="1"/>
    <col min="5" max="5" width="9.140625" style="0" customWidth="1"/>
    <col min="6" max="6" width="7.28125" style="0" customWidth="1"/>
    <col min="7" max="7" width="11.00390625" style="0" customWidth="1"/>
    <col min="8" max="8" width="7.28125" style="0" customWidth="1"/>
    <col min="9" max="9" width="8.28125" style="0" customWidth="1"/>
    <col min="10" max="11" width="7.28125" style="0" customWidth="1"/>
    <col min="12" max="12" width="12.8515625" style="0" customWidth="1"/>
    <col min="13" max="13" width="17.00390625" style="0" customWidth="1"/>
    <col min="14" max="254" width="9.140625" style="0" customWidth="1"/>
    <col min="255" max="16384" width="11.421875" style="0" customWidth="1"/>
  </cols>
  <sheetData>
    <row r="1" spans="2:11" ht="24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ht="4.5" customHeight="1"/>
    <row r="3" spans="4:11" ht="18" customHeight="1">
      <c r="D3" s="63" t="s">
        <v>1</v>
      </c>
      <c r="E3" s="63"/>
      <c r="F3" s="63"/>
      <c r="G3" s="63"/>
      <c r="H3" s="63"/>
      <c r="I3" s="63"/>
      <c r="J3" s="63"/>
      <c r="K3" s="63"/>
    </row>
    <row r="4" spans="6:9" ht="6" customHeight="1">
      <c r="F4" s="1"/>
      <c r="G4" s="1"/>
      <c r="H4" s="1"/>
      <c r="I4" s="1"/>
    </row>
    <row r="5" spans="4:11" ht="15.75" customHeight="1">
      <c r="D5" s="64" t="s">
        <v>2</v>
      </c>
      <c r="E5" s="64"/>
      <c r="F5" s="64"/>
      <c r="G5" s="64"/>
      <c r="H5" s="64"/>
      <c r="I5" s="64"/>
      <c r="J5" s="64"/>
      <c r="K5" s="64"/>
    </row>
    <row r="6" spans="2:13" s="2" customFormat="1" ht="23.25" customHeight="1">
      <c r="B6"/>
      <c r="C6"/>
      <c r="D6" s="65" t="s">
        <v>3</v>
      </c>
      <c r="E6" s="65"/>
      <c r="F6" s="65"/>
      <c r="G6" s="65"/>
      <c r="H6" s="65"/>
      <c r="I6" s="65"/>
      <c r="J6" s="65"/>
      <c r="K6" s="65"/>
      <c r="L6" s="3"/>
      <c r="M6" s="4"/>
    </row>
    <row r="7" spans="2:13" s="2" customFormat="1" ht="36.75" customHeight="1">
      <c r="B7" s="5" t="s">
        <v>4</v>
      </c>
      <c r="C7" s="5" t="s">
        <v>5</v>
      </c>
      <c r="D7" s="6" t="s">
        <v>6</v>
      </c>
      <c r="E7" s="7" t="s">
        <v>7</v>
      </c>
      <c r="F7" s="6" t="s">
        <v>8</v>
      </c>
      <c r="G7" s="7" t="s">
        <v>9</v>
      </c>
      <c r="H7" s="6" t="s">
        <v>10</v>
      </c>
      <c r="I7" s="7" t="s">
        <v>11</v>
      </c>
      <c r="J7" s="6" t="s">
        <v>12</v>
      </c>
      <c r="K7" s="5" t="s">
        <v>13</v>
      </c>
      <c r="L7" s="5" t="s">
        <v>14</v>
      </c>
      <c r="M7" s="8" t="s">
        <v>15</v>
      </c>
    </row>
    <row r="8" spans="2:13" ht="17.25" customHeight="1">
      <c r="B8" s="9">
        <v>49</v>
      </c>
      <c r="C8" s="10" t="s">
        <v>16</v>
      </c>
      <c r="D8" s="11" t="s">
        <v>17</v>
      </c>
      <c r="E8" s="12">
        <v>0.004050925925925926</v>
      </c>
      <c r="F8" s="13">
        <f aca="true" t="shared" si="0" ref="F8:F31">RANK(E8,E$8:E$31,1)</f>
        <v>4</v>
      </c>
      <c r="G8" s="12">
        <f aca="true" t="shared" si="1" ref="G8:G31">I8-E8</f>
        <v>0.007881944444444445</v>
      </c>
      <c r="H8" s="13">
        <f aca="true" t="shared" si="2" ref="H8:H31">RANK(G8,G$8:G$31,1)</f>
        <v>4</v>
      </c>
      <c r="I8" s="12">
        <v>0.011932870370370371</v>
      </c>
      <c r="J8" s="13">
        <f aca="true" t="shared" si="3" ref="J8:J31">RANK(I8,I$8:I$31,1)</f>
        <v>1</v>
      </c>
      <c r="K8" s="11" t="s">
        <v>18</v>
      </c>
      <c r="L8" s="14" t="s">
        <v>19</v>
      </c>
      <c r="M8" s="15" t="s">
        <v>20</v>
      </c>
    </row>
    <row r="9" spans="2:13" ht="17.25" customHeight="1">
      <c r="B9" s="9">
        <v>37</v>
      </c>
      <c r="C9" s="16" t="s">
        <v>21</v>
      </c>
      <c r="D9" s="15" t="s">
        <v>22</v>
      </c>
      <c r="E9" s="12">
        <v>0.004085648148148148</v>
      </c>
      <c r="F9" s="13">
        <f t="shared" si="0"/>
        <v>5</v>
      </c>
      <c r="G9" s="12">
        <f t="shared" si="1"/>
        <v>0.007858796296296298</v>
      </c>
      <c r="H9" s="13">
        <f t="shared" si="2"/>
        <v>3</v>
      </c>
      <c r="I9" s="12">
        <v>0.011944444444444445</v>
      </c>
      <c r="J9" s="13">
        <f t="shared" si="3"/>
        <v>2</v>
      </c>
      <c r="K9" s="15" t="s">
        <v>18</v>
      </c>
      <c r="L9" s="17" t="s">
        <v>23</v>
      </c>
      <c r="M9" s="15" t="s">
        <v>24</v>
      </c>
    </row>
    <row r="10" spans="2:13" ht="17.25" customHeight="1">
      <c r="B10" s="9">
        <v>50</v>
      </c>
      <c r="C10" s="16" t="s">
        <v>25</v>
      </c>
      <c r="D10" s="15" t="s">
        <v>26</v>
      </c>
      <c r="E10" s="12">
        <v>0.0036689814814814814</v>
      </c>
      <c r="F10" s="13">
        <f t="shared" si="0"/>
        <v>2</v>
      </c>
      <c r="G10" s="12">
        <f t="shared" si="1"/>
        <v>0.0084375</v>
      </c>
      <c r="H10" s="13">
        <f t="shared" si="2"/>
        <v>11</v>
      </c>
      <c r="I10" s="12">
        <v>0.012106481481481482</v>
      </c>
      <c r="J10" s="13">
        <f t="shared" si="3"/>
        <v>3</v>
      </c>
      <c r="K10" s="15" t="s">
        <v>18</v>
      </c>
      <c r="L10" s="17" t="s">
        <v>19</v>
      </c>
      <c r="M10" s="15" t="s">
        <v>27</v>
      </c>
    </row>
    <row r="11" spans="2:13" ht="17.25" customHeight="1">
      <c r="B11" s="9">
        <v>31</v>
      </c>
      <c r="C11" s="16" t="s">
        <v>28</v>
      </c>
      <c r="D11" s="15" t="s">
        <v>29</v>
      </c>
      <c r="E11" s="12">
        <v>0.004236111111111111</v>
      </c>
      <c r="F11" s="13">
        <f t="shared" si="0"/>
        <v>6</v>
      </c>
      <c r="G11" s="12">
        <f t="shared" si="1"/>
        <v>0.007881944444444445</v>
      </c>
      <c r="H11" s="13">
        <f t="shared" si="2"/>
        <v>4</v>
      </c>
      <c r="I11" s="12">
        <v>0.012118055555555556</v>
      </c>
      <c r="J11" s="13">
        <f t="shared" si="3"/>
        <v>4</v>
      </c>
      <c r="K11" s="15" t="s">
        <v>18</v>
      </c>
      <c r="L11" s="17" t="s">
        <v>23</v>
      </c>
      <c r="M11" s="15" t="s">
        <v>30</v>
      </c>
    </row>
    <row r="12" spans="2:13" ht="17.25" customHeight="1">
      <c r="B12" s="9">
        <v>45</v>
      </c>
      <c r="C12" s="16" t="s">
        <v>31</v>
      </c>
      <c r="D12" s="15" t="s">
        <v>32</v>
      </c>
      <c r="E12" s="12">
        <v>0.0038773148148148143</v>
      </c>
      <c r="F12" s="13">
        <f t="shared" si="0"/>
        <v>3</v>
      </c>
      <c r="G12" s="12">
        <f t="shared" si="1"/>
        <v>0.008252314814814815</v>
      </c>
      <c r="H12" s="13">
        <f t="shared" si="2"/>
        <v>8</v>
      </c>
      <c r="I12" s="12">
        <v>0.012129629629629629</v>
      </c>
      <c r="J12" s="13">
        <f t="shared" si="3"/>
        <v>5</v>
      </c>
      <c r="K12" s="15" t="s">
        <v>18</v>
      </c>
      <c r="L12" s="17" t="s">
        <v>19</v>
      </c>
      <c r="M12" s="15" t="s">
        <v>33</v>
      </c>
    </row>
    <row r="13" spans="2:13" ht="17.25" customHeight="1">
      <c r="B13" s="9">
        <v>48</v>
      </c>
      <c r="C13" s="16" t="s">
        <v>34</v>
      </c>
      <c r="D13" s="15" t="s">
        <v>35</v>
      </c>
      <c r="E13" s="12">
        <v>0.004641203703703704</v>
      </c>
      <c r="F13" s="13">
        <f t="shared" si="0"/>
        <v>7</v>
      </c>
      <c r="G13" s="12">
        <f t="shared" si="1"/>
        <v>0.007685185185185185</v>
      </c>
      <c r="H13" s="13">
        <f t="shared" si="2"/>
        <v>1</v>
      </c>
      <c r="I13" s="12">
        <v>0.012326388888888888</v>
      </c>
      <c r="J13" s="13">
        <f t="shared" si="3"/>
        <v>6</v>
      </c>
      <c r="K13" s="15" t="s">
        <v>18</v>
      </c>
      <c r="L13" s="17" t="s">
        <v>19</v>
      </c>
      <c r="M13" s="15" t="s">
        <v>20</v>
      </c>
    </row>
    <row r="14" spans="2:13" ht="17.25" customHeight="1">
      <c r="B14" s="9">
        <v>33</v>
      </c>
      <c r="C14" s="16" t="s">
        <v>36</v>
      </c>
      <c r="D14" s="15" t="s">
        <v>37</v>
      </c>
      <c r="E14" s="12">
        <v>0.004652777777777777</v>
      </c>
      <c r="F14" s="13">
        <f t="shared" si="0"/>
        <v>8</v>
      </c>
      <c r="G14" s="12">
        <f t="shared" si="1"/>
        <v>0.007881944444444445</v>
      </c>
      <c r="H14" s="13">
        <f t="shared" si="2"/>
        <v>4</v>
      </c>
      <c r="I14" s="12">
        <v>0.012534722222222223</v>
      </c>
      <c r="J14" s="13">
        <f t="shared" si="3"/>
        <v>7</v>
      </c>
      <c r="K14" s="15" t="s">
        <v>18</v>
      </c>
      <c r="L14" s="17" t="s">
        <v>38</v>
      </c>
      <c r="M14" s="15" t="s">
        <v>39</v>
      </c>
    </row>
    <row r="15" spans="2:13" ht="17.25" customHeight="1">
      <c r="B15" s="9">
        <v>46</v>
      </c>
      <c r="C15" s="16" t="s">
        <v>40</v>
      </c>
      <c r="D15" s="15" t="s">
        <v>41</v>
      </c>
      <c r="E15" s="18">
        <v>0.003645833333333333</v>
      </c>
      <c r="F15" s="13">
        <f t="shared" si="0"/>
        <v>1</v>
      </c>
      <c r="G15" s="12">
        <f t="shared" si="1"/>
        <v>0.008923611111111113</v>
      </c>
      <c r="H15" s="13">
        <f t="shared" si="2"/>
        <v>16</v>
      </c>
      <c r="I15" s="12">
        <v>0.012569444444444446</v>
      </c>
      <c r="J15" s="13">
        <f t="shared" si="3"/>
        <v>8</v>
      </c>
      <c r="K15" s="15" t="s">
        <v>18</v>
      </c>
      <c r="L15" s="17" t="s">
        <v>19</v>
      </c>
      <c r="M15" s="15" t="s">
        <v>42</v>
      </c>
    </row>
    <row r="16" spans="2:13" ht="17.25" customHeight="1">
      <c r="B16" s="9">
        <v>40</v>
      </c>
      <c r="C16" s="16" t="s">
        <v>43</v>
      </c>
      <c r="D16" s="15" t="s">
        <v>44</v>
      </c>
      <c r="E16" s="12">
        <v>0.004803240740740741</v>
      </c>
      <c r="F16" s="13">
        <f t="shared" si="0"/>
        <v>11</v>
      </c>
      <c r="G16" s="12">
        <f t="shared" si="1"/>
        <v>0.00795138888888889</v>
      </c>
      <c r="H16" s="13">
        <f t="shared" si="2"/>
        <v>7</v>
      </c>
      <c r="I16" s="12">
        <v>0.01275462962962963</v>
      </c>
      <c r="J16" s="13">
        <f t="shared" si="3"/>
        <v>9</v>
      </c>
      <c r="K16" s="15" t="s">
        <v>18</v>
      </c>
      <c r="L16" s="17" t="s">
        <v>23</v>
      </c>
      <c r="M16" s="15" t="s">
        <v>45</v>
      </c>
    </row>
    <row r="17" spans="2:13" ht="17.25" customHeight="1">
      <c r="B17" s="9">
        <v>32</v>
      </c>
      <c r="C17" s="16" t="s">
        <v>46</v>
      </c>
      <c r="D17" s="15" t="s">
        <v>47</v>
      </c>
      <c r="E17" s="12">
        <v>0.0050347222222222225</v>
      </c>
      <c r="F17" s="13">
        <f t="shared" si="0"/>
        <v>12</v>
      </c>
      <c r="G17" s="12">
        <f t="shared" si="1"/>
        <v>0.00829861111111111</v>
      </c>
      <c r="H17" s="13">
        <f t="shared" si="2"/>
        <v>10</v>
      </c>
      <c r="I17" s="12">
        <v>0.013333333333333334</v>
      </c>
      <c r="J17" s="13">
        <f t="shared" si="3"/>
        <v>10</v>
      </c>
      <c r="K17" s="15" t="s">
        <v>18</v>
      </c>
      <c r="L17" s="17" t="s">
        <v>23</v>
      </c>
      <c r="M17" s="15" t="s">
        <v>48</v>
      </c>
    </row>
    <row r="18" spans="2:13" ht="17.25" customHeight="1">
      <c r="B18" s="9">
        <v>42</v>
      </c>
      <c r="C18" s="16" t="s">
        <v>49</v>
      </c>
      <c r="D18" s="15" t="s">
        <v>50</v>
      </c>
      <c r="E18" s="12">
        <v>0.005833333333333334</v>
      </c>
      <c r="F18" s="13">
        <f t="shared" si="0"/>
        <v>21</v>
      </c>
      <c r="G18" s="12">
        <f t="shared" si="1"/>
        <v>0.007743055555555556</v>
      </c>
      <c r="H18" s="13">
        <f t="shared" si="2"/>
        <v>2</v>
      </c>
      <c r="I18" s="12">
        <v>0.01357638888888889</v>
      </c>
      <c r="J18" s="13">
        <f t="shared" si="3"/>
        <v>11</v>
      </c>
      <c r="K18" s="15" t="s">
        <v>18</v>
      </c>
      <c r="L18" s="17" t="s">
        <v>23</v>
      </c>
      <c r="M18" s="15" t="s">
        <v>51</v>
      </c>
    </row>
    <row r="19" spans="2:13" ht="17.25" customHeight="1">
      <c r="B19" s="9">
        <v>36</v>
      </c>
      <c r="C19" s="16" t="s">
        <v>52</v>
      </c>
      <c r="D19" s="15" t="s">
        <v>53</v>
      </c>
      <c r="E19" s="12">
        <v>0.004791666666666667</v>
      </c>
      <c r="F19" s="13">
        <f t="shared" si="0"/>
        <v>9</v>
      </c>
      <c r="G19" s="12">
        <f t="shared" si="1"/>
        <v>0.008923611111111111</v>
      </c>
      <c r="H19" s="13">
        <f t="shared" si="2"/>
        <v>15</v>
      </c>
      <c r="I19" s="12">
        <v>0.013715277777777778</v>
      </c>
      <c r="J19" s="13">
        <f t="shared" si="3"/>
        <v>12</v>
      </c>
      <c r="K19" s="15" t="s">
        <v>18</v>
      </c>
      <c r="L19" s="17" t="s">
        <v>38</v>
      </c>
      <c r="M19" s="15" t="s">
        <v>39</v>
      </c>
    </row>
    <row r="20" spans="2:13" ht="17.25" customHeight="1">
      <c r="B20" s="9">
        <v>41</v>
      </c>
      <c r="C20" s="16" t="s">
        <v>54</v>
      </c>
      <c r="D20" s="15" t="s">
        <v>55</v>
      </c>
      <c r="E20" s="12">
        <v>0.0052662037037037035</v>
      </c>
      <c r="F20" s="13">
        <f t="shared" si="0"/>
        <v>15</v>
      </c>
      <c r="G20" s="12">
        <f t="shared" si="1"/>
        <v>0.008506944444444444</v>
      </c>
      <c r="H20" s="13">
        <f t="shared" si="2"/>
        <v>12</v>
      </c>
      <c r="I20" s="12">
        <v>0.013773148148148147</v>
      </c>
      <c r="J20" s="13">
        <f t="shared" si="3"/>
        <v>13</v>
      </c>
      <c r="K20" s="15" t="s">
        <v>18</v>
      </c>
      <c r="L20" s="17" t="s">
        <v>23</v>
      </c>
      <c r="M20" s="15" t="s">
        <v>56</v>
      </c>
    </row>
    <row r="21" spans="2:13" ht="17.25" customHeight="1">
      <c r="B21" s="9">
        <v>39</v>
      </c>
      <c r="C21" s="16" t="s">
        <v>57</v>
      </c>
      <c r="D21" s="15" t="s">
        <v>58</v>
      </c>
      <c r="E21" s="12">
        <v>0.0052662037037037035</v>
      </c>
      <c r="F21" s="13">
        <f t="shared" si="0"/>
        <v>15</v>
      </c>
      <c r="G21" s="12">
        <f t="shared" si="1"/>
        <v>0.008541666666666668</v>
      </c>
      <c r="H21" s="13">
        <f t="shared" si="2"/>
        <v>13</v>
      </c>
      <c r="I21" s="12">
        <v>0.013807870370370371</v>
      </c>
      <c r="J21" s="13">
        <f t="shared" si="3"/>
        <v>14</v>
      </c>
      <c r="K21" s="15" t="s">
        <v>18</v>
      </c>
      <c r="L21" s="17" t="s">
        <v>23</v>
      </c>
      <c r="M21" s="15" t="s">
        <v>59</v>
      </c>
    </row>
    <row r="22" spans="2:13" ht="17.25" customHeight="1">
      <c r="B22" s="9">
        <v>51</v>
      </c>
      <c r="C22" s="16" t="s">
        <v>60</v>
      </c>
      <c r="D22" s="15" t="s">
        <v>61</v>
      </c>
      <c r="E22" s="12">
        <v>0.00556712962962963</v>
      </c>
      <c r="F22" s="13">
        <f t="shared" si="0"/>
        <v>19</v>
      </c>
      <c r="G22" s="12">
        <f t="shared" si="1"/>
        <v>0.008287037037037035</v>
      </c>
      <c r="H22" s="13">
        <f t="shared" si="2"/>
        <v>9</v>
      </c>
      <c r="I22" s="12">
        <v>0.013854166666666666</v>
      </c>
      <c r="J22" s="13">
        <f t="shared" si="3"/>
        <v>15</v>
      </c>
      <c r="K22" s="15" t="s">
        <v>18</v>
      </c>
      <c r="L22" s="17" t="s">
        <v>19</v>
      </c>
      <c r="M22" s="15" t="s">
        <v>62</v>
      </c>
    </row>
    <row r="23" spans="2:13" ht="17.25" customHeight="1">
      <c r="B23" s="9">
        <v>35</v>
      </c>
      <c r="C23" s="16" t="s">
        <v>63</v>
      </c>
      <c r="D23" s="15" t="s">
        <v>64</v>
      </c>
      <c r="E23" s="12">
        <v>0.005486111111111112</v>
      </c>
      <c r="F23" s="13">
        <f t="shared" si="0"/>
        <v>18</v>
      </c>
      <c r="G23" s="12">
        <f t="shared" si="1"/>
        <v>0.008877314814814814</v>
      </c>
      <c r="H23" s="13">
        <f t="shared" si="2"/>
        <v>14</v>
      </c>
      <c r="I23" s="12">
        <v>0.014363425925925925</v>
      </c>
      <c r="J23" s="13">
        <f t="shared" si="3"/>
        <v>16</v>
      </c>
      <c r="K23" s="15" t="s">
        <v>18</v>
      </c>
      <c r="L23" s="17" t="s">
        <v>38</v>
      </c>
      <c r="M23" s="15" t="s">
        <v>39</v>
      </c>
    </row>
    <row r="24" spans="2:13" ht="17.25" customHeight="1">
      <c r="B24" s="9">
        <v>34</v>
      </c>
      <c r="C24" s="16" t="s">
        <v>65</v>
      </c>
      <c r="D24" s="15" t="s">
        <v>29</v>
      </c>
      <c r="E24" s="12">
        <v>0.005162037037037037</v>
      </c>
      <c r="F24" s="13">
        <f t="shared" si="0"/>
        <v>14</v>
      </c>
      <c r="G24" s="12">
        <f t="shared" si="1"/>
        <v>0.009305555555555556</v>
      </c>
      <c r="H24" s="13">
        <f t="shared" si="2"/>
        <v>19</v>
      </c>
      <c r="I24" s="12">
        <v>0.014467592592592593</v>
      </c>
      <c r="J24" s="13">
        <f t="shared" si="3"/>
        <v>17</v>
      </c>
      <c r="K24" s="15" t="s">
        <v>18</v>
      </c>
      <c r="L24" s="17" t="s">
        <v>66</v>
      </c>
      <c r="M24" s="15" t="s">
        <v>67</v>
      </c>
    </row>
    <row r="25" spans="2:13" ht="17.25" customHeight="1">
      <c r="B25" s="9">
        <v>38</v>
      </c>
      <c r="C25" s="16" t="s">
        <v>68</v>
      </c>
      <c r="D25" s="15" t="s">
        <v>69</v>
      </c>
      <c r="E25" s="12">
        <v>0.005451388888888888</v>
      </c>
      <c r="F25" s="13">
        <f t="shared" si="0"/>
        <v>17</v>
      </c>
      <c r="G25" s="12">
        <f t="shared" si="1"/>
        <v>0.00960648148148148</v>
      </c>
      <c r="H25" s="13">
        <f t="shared" si="2"/>
        <v>21</v>
      </c>
      <c r="I25" s="12">
        <v>0.015057870370370369</v>
      </c>
      <c r="J25" s="13">
        <f t="shared" si="3"/>
        <v>18</v>
      </c>
      <c r="K25" s="15" t="s">
        <v>18</v>
      </c>
      <c r="L25" s="17" t="s">
        <v>23</v>
      </c>
      <c r="M25" s="15" t="s">
        <v>70</v>
      </c>
    </row>
    <row r="26" spans="2:13" ht="17.25" customHeight="1">
      <c r="B26" s="9">
        <v>54</v>
      </c>
      <c r="C26" s="16" t="s">
        <v>71</v>
      </c>
      <c r="D26" s="15" t="s">
        <v>72</v>
      </c>
      <c r="E26" s="12">
        <v>0.004791666666666667</v>
      </c>
      <c r="F26" s="13">
        <f t="shared" si="0"/>
        <v>9</v>
      </c>
      <c r="G26" s="12">
        <f t="shared" si="1"/>
        <v>0.010381944444444444</v>
      </c>
      <c r="H26" s="13">
        <f t="shared" si="2"/>
        <v>22</v>
      </c>
      <c r="I26" s="12">
        <v>0.015173611111111112</v>
      </c>
      <c r="J26" s="13">
        <f t="shared" si="3"/>
        <v>19</v>
      </c>
      <c r="K26" s="15" t="s">
        <v>73</v>
      </c>
      <c r="L26" s="17" t="s">
        <v>19</v>
      </c>
      <c r="M26" s="15" t="s">
        <v>74</v>
      </c>
    </row>
    <row r="27" spans="2:13" ht="17.25" customHeight="1">
      <c r="B27" s="9">
        <v>47</v>
      </c>
      <c r="C27" s="16" t="s">
        <v>75</v>
      </c>
      <c r="D27" s="15" t="s">
        <v>76</v>
      </c>
      <c r="E27" s="12">
        <v>0.006215277777777777</v>
      </c>
      <c r="F27" s="13">
        <f t="shared" si="0"/>
        <v>23</v>
      </c>
      <c r="G27" s="12">
        <f t="shared" si="1"/>
        <v>0.009050925925925928</v>
      </c>
      <c r="H27" s="13">
        <f t="shared" si="2"/>
        <v>17</v>
      </c>
      <c r="I27" s="12">
        <v>0.015266203703703705</v>
      </c>
      <c r="J27" s="13">
        <f t="shared" si="3"/>
        <v>20</v>
      </c>
      <c r="K27" s="15" t="s">
        <v>18</v>
      </c>
      <c r="L27" s="17" t="s">
        <v>23</v>
      </c>
      <c r="M27" s="15" t="s">
        <v>77</v>
      </c>
    </row>
    <row r="28" spans="2:13" ht="17.25" customHeight="1">
      <c r="B28" s="9">
        <v>44</v>
      </c>
      <c r="C28" s="16" t="s">
        <v>78</v>
      </c>
      <c r="D28" s="15" t="s">
        <v>79</v>
      </c>
      <c r="E28" s="12">
        <v>0.006053240740740741</v>
      </c>
      <c r="F28" s="13">
        <f t="shared" si="0"/>
        <v>22</v>
      </c>
      <c r="G28" s="12">
        <f t="shared" si="1"/>
        <v>0.009525462962962963</v>
      </c>
      <c r="H28" s="13">
        <f t="shared" si="2"/>
        <v>20</v>
      </c>
      <c r="I28" s="12">
        <v>0.015578703703703704</v>
      </c>
      <c r="J28" s="13">
        <f t="shared" si="3"/>
        <v>21</v>
      </c>
      <c r="K28" s="15" t="s">
        <v>18</v>
      </c>
      <c r="L28" s="17" t="s">
        <v>23</v>
      </c>
      <c r="M28" s="15" t="s">
        <v>80</v>
      </c>
    </row>
    <row r="29" spans="2:13" ht="17.25" customHeight="1">
      <c r="B29" s="9">
        <v>43</v>
      </c>
      <c r="C29" s="16" t="s">
        <v>81</v>
      </c>
      <c r="D29" s="15" t="s">
        <v>82</v>
      </c>
      <c r="E29" s="12">
        <v>0.006608796296296297</v>
      </c>
      <c r="F29" s="13">
        <f t="shared" si="0"/>
        <v>24</v>
      </c>
      <c r="G29" s="12">
        <f t="shared" si="1"/>
        <v>0.009270833333333332</v>
      </c>
      <c r="H29" s="13">
        <f t="shared" si="2"/>
        <v>18</v>
      </c>
      <c r="I29" s="12">
        <v>0.01587962962962963</v>
      </c>
      <c r="J29" s="13">
        <f t="shared" si="3"/>
        <v>22</v>
      </c>
      <c r="K29" s="15" t="s">
        <v>18</v>
      </c>
      <c r="L29" s="17" t="s">
        <v>38</v>
      </c>
      <c r="M29" s="15" t="s">
        <v>39</v>
      </c>
    </row>
    <row r="30" spans="2:13" ht="17.25" customHeight="1">
      <c r="B30" s="9">
        <v>52</v>
      </c>
      <c r="C30" s="16" t="s">
        <v>83</v>
      </c>
      <c r="D30" s="15" t="s">
        <v>84</v>
      </c>
      <c r="E30" s="12">
        <v>0.005046296296296296</v>
      </c>
      <c r="F30" s="13">
        <f t="shared" si="0"/>
        <v>13</v>
      </c>
      <c r="G30" s="12">
        <f t="shared" si="1"/>
        <v>0.01203703703703704</v>
      </c>
      <c r="H30" s="13">
        <f t="shared" si="2"/>
        <v>23</v>
      </c>
      <c r="I30" s="12">
        <v>0.017083333333333336</v>
      </c>
      <c r="J30" s="13">
        <f t="shared" si="3"/>
        <v>23</v>
      </c>
      <c r="K30" s="15" t="s">
        <v>73</v>
      </c>
      <c r="L30" s="17" t="s">
        <v>19</v>
      </c>
      <c r="M30" s="15" t="s">
        <v>85</v>
      </c>
    </row>
    <row r="31" spans="2:13" ht="17.25" customHeight="1">
      <c r="B31" s="9">
        <v>53</v>
      </c>
      <c r="C31" s="16" t="s">
        <v>86</v>
      </c>
      <c r="D31" s="15" t="s">
        <v>87</v>
      </c>
      <c r="E31" s="12">
        <v>0.005624999999999999</v>
      </c>
      <c r="F31" s="13">
        <f t="shared" si="0"/>
        <v>20</v>
      </c>
      <c r="G31" s="12">
        <f t="shared" si="1"/>
        <v>0.012546296296296298</v>
      </c>
      <c r="H31" s="13">
        <f t="shared" si="2"/>
        <v>24</v>
      </c>
      <c r="I31" s="12">
        <v>0.018171296296296297</v>
      </c>
      <c r="J31" s="13">
        <f t="shared" si="3"/>
        <v>24</v>
      </c>
      <c r="K31" s="15" t="s">
        <v>18</v>
      </c>
      <c r="L31" s="17" t="s">
        <v>19</v>
      </c>
      <c r="M31" s="15" t="s">
        <v>88</v>
      </c>
    </row>
  </sheetData>
  <sheetProtection selectLockedCells="1" selectUnlockedCells="1"/>
  <mergeCells count="4">
    <mergeCell ref="B1:K1"/>
    <mergeCell ref="D3:K3"/>
    <mergeCell ref="D5:K5"/>
    <mergeCell ref="D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3">
      <selection activeCell="B21" sqref="B21"/>
    </sheetView>
  </sheetViews>
  <sheetFormatPr defaultColWidth="9.140625" defaultRowHeight="12.75"/>
  <cols>
    <col min="1" max="1" width="3.00390625" style="0" customWidth="1"/>
    <col min="2" max="2" width="5.8515625" style="0" customWidth="1"/>
    <col min="3" max="4" width="23.421875" style="0" customWidth="1"/>
    <col min="5" max="5" width="9.140625" style="0" customWidth="1"/>
    <col min="6" max="6" width="7.28125" style="0" customWidth="1"/>
    <col min="7" max="7" width="9.421875" style="0" customWidth="1"/>
    <col min="8" max="8" width="7.28125" style="0" customWidth="1"/>
    <col min="9" max="9" width="8.28125" style="0" customWidth="1"/>
    <col min="10" max="11" width="7.28125" style="0" customWidth="1"/>
    <col min="12" max="12" width="12.8515625" style="0" customWidth="1"/>
    <col min="13" max="13" width="22.140625" style="0" customWidth="1"/>
    <col min="14" max="14" width="17.140625" style="0" customWidth="1"/>
  </cols>
  <sheetData>
    <row r="1" spans="2:11" ht="24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ht="4.5" customHeight="1"/>
    <row r="3" spans="4:11" ht="18" customHeight="1">
      <c r="D3" s="63" t="s">
        <v>1</v>
      </c>
      <c r="E3" s="63"/>
      <c r="F3" s="63"/>
      <c r="G3" s="63"/>
      <c r="H3" s="63"/>
      <c r="I3" s="63"/>
      <c r="J3" s="63"/>
      <c r="K3" s="63"/>
    </row>
    <row r="4" spans="6:9" ht="6" customHeight="1">
      <c r="F4" s="1"/>
      <c r="G4" s="1"/>
      <c r="H4" s="1"/>
      <c r="I4" s="1"/>
    </row>
    <row r="5" spans="4:11" ht="15.75" customHeight="1">
      <c r="D5" s="64" t="s">
        <v>2</v>
      </c>
      <c r="E5" s="64"/>
      <c r="F5" s="64"/>
      <c r="G5" s="64"/>
      <c r="H5" s="64"/>
      <c r="I5" s="64"/>
      <c r="J5" s="64"/>
      <c r="K5" s="64"/>
    </row>
    <row r="6" spans="2:13" s="2" customFormat="1" ht="23.25" customHeight="1">
      <c r="B6"/>
      <c r="C6"/>
      <c r="D6" s="65" t="s">
        <v>89</v>
      </c>
      <c r="E6" s="65"/>
      <c r="F6" s="65"/>
      <c r="G6" s="65"/>
      <c r="H6" s="65"/>
      <c r="I6" s="65"/>
      <c r="J6" s="65"/>
      <c r="K6" s="65"/>
      <c r="L6" s="3"/>
      <c r="M6" s="4"/>
    </row>
    <row r="7" spans="2:13" s="2" customFormat="1" ht="36.75" customHeight="1">
      <c r="B7" s="5" t="s">
        <v>4</v>
      </c>
      <c r="C7" s="5" t="s">
        <v>5</v>
      </c>
      <c r="D7" s="6" t="s">
        <v>6</v>
      </c>
      <c r="E7" s="7" t="s">
        <v>7</v>
      </c>
      <c r="F7" s="6" t="s">
        <v>8</v>
      </c>
      <c r="G7" s="7" t="s">
        <v>9</v>
      </c>
      <c r="H7" s="6" t="s">
        <v>10</v>
      </c>
      <c r="I7" s="7" t="s">
        <v>11</v>
      </c>
      <c r="J7" s="6" t="s">
        <v>12</v>
      </c>
      <c r="K7" s="5" t="s">
        <v>13</v>
      </c>
      <c r="L7" s="5" t="s">
        <v>14</v>
      </c>
      <c r="M7" s="19" t="s">
        <v>15</v>
      </c>
    </row>
    <row r="8" spans="2:13" ht="17.25" customHeight="1">
      <c r="B8" s="20">
        <v>62</v>
      </c>
      <c r="C8" s="21" t="s">
        <v>90</v>
      </c>
      <c r="D8" s="21" t="s">
        <v>91</v>
      </c>
      <c r="E8" s="12">
        <v>0.004803240740740741</v>
      </c>
      <c r="F8" s="13">
        <f aca="true" t="shared" si="0" ref="F8:F31">RANK(E8,E$8:E$31,1)</f>
        <v>4</v>
      </c>
      <c r="G8" s="12">
        <f aca="true" t="shared" si="1" ref="G8:G31">I8-E8</f>
        <v>0.009872685185185186</v>
      </c>
      <c r="H8" s="13">
        <f aca="true" t="shared" si="2" ref="H8:H31">RANK(G8,G$8:G$31,1)</f>
        <v>8</v>
      </c>
      <c r="I8" s="12">
        <v>0.014675925925925926</v>
      </c>
      <c r="J8" s="13">
        <f aca="true" t="shared" si="3" ref="J8:J31">RANK(I8,I$8:I$31,1)</f>
        <v>4</v>
      </c>
      <c r="K8" s="21" t="s">
        <v>73</v>
      </c>
      <c r="L8" s="21" t="s">
        <v>19</v>
      </c>
      <c r="M8" s="21" t="s">
        <v>92</v>
      </c>
    </row>
    <row r="9" spans="2:13" ht="17.25" customHeight="1">
      <c r="B9" s="20">
        <v>65</v>
      </c>
      <c r="C9" s="21" t="s">
        <v>93</v>
      </c>
      <c r="D9" s="21" t="s">
        <v>94</v>
      </c>
      <c r="E9" s="12">
        <v>0.005578703703703704</v>
      </c>
      <c r="F9" s="13">
        <f t="shared" si="0"/>
        <v>16</v>
      </c>
      <c r="G9" s="12">
        <f t="shared" si="1"/>
        <v>0.009618055555555555</v>
      </c>
      <c r="H9" s="13">
        <f t="shared" si="2"/>
        <v>5</v>
      </c>
      <c r="I9" s="12">
        <v>0.015196759259259259</v>
      </c>
      <c r="J9" s="13">
        <f t="shared" si="3"/>
        <v>8</v>
      </c>
      <c r="K9" s="21" t="s">
        <v>73</v>
      </c>
      <c r="L9" s="21" t="s">
        <v>23</v>
      </c>
      <c r="M9" s="21" t="s">
        <v>95</v>
      </c>
    </row>
    <row r="10" spans="2:13" ht="17.25" customHeight="1">
      <c r="B10" s="20">
        <v>64</v>
      </c>
      <c r="C10" s="21" t="s">
        <v>96</v>
      </c>
      <c r="D10" s="21" t="s">
        <v>97</v>
      </c>
      <c r="E10" s="12">
        <v>0.004872685185185186</v>
      </c>
      <c r="F10" s="13">
        <f t="shared" si="0"/>
        <v>7</v>
      </c>
      <c r="G10" s="12">
        <f t="shared" si="1"/>
        <v>0.010381944444444444</v>
      </c>
      <c r="H10" s="13">
        <f t="shared" si="2"/>
        <v>10</v>
      </c>
      <c r="I10" s="12">
        <v>0.01525462962962963</v>
      </c>
      <c r="J10" s="13">
        <f t="shared" si="3"/>
        <v>9</v>
      </c>
      <c r="K10" s="21" t="s">
        <v>73</v>
      </c>
      <c r="L10" s="21" t="s">
        <v>23</v>
      </c>
      <c r="M10" s="21" t="s">
        <v>98</v>
      </c>
    </row>
    <row r="11" spans="2:13" ht="17.25" customHeight="1">
      <c r="B11" s="20">
        <v>61</v>
      </c>
      <c r="C11" s="21" t="s">
        <v>90</v>
      </c>
      <c r="D11" s="21" t="s">
        <v>99</v>
      </c>
      <c r="E11" s="12">
        <v>0.005555555555555556</v>
      </c>
      <c r="F11" s="13">
        <f t="shared" si="0"/>
        <v>15</v>
      </c>
      <c r="G11" s="12">
        <f t="shared" si="1"/>
        <v>0.00978009259259259</v>
      </c>
      <c r="H11" s="13">
        <f t="shared" si="2"/>
        <v>7</v>
      </c>
      <c r="I11" s="12">
        <v>0.015335648148148147</v>
      </c>
      <c r="J11" s="13">
        <f t="shared" si="3"/>
        <v>10</v>
      </c>
      <c r="K11" s="21" t="s">
        <v>73</v>
      </c>
      <c r="L11" s="21" t="s">
        <v>23</v>
      </c>
      <c r="M11" s="21" t="s">
        <v>100</v>
      </c>
    </row>
    <row r="12" spans="2:13" ht="17.25" customHeight="1">
      <c r="B12" s="20">
        <v>69</v>
      </c>
      <c r="C12" s="21" t="s">
        <v>101</v>
      </c>
      <c r="D12" s="21" t="s">
        <v>102</v>
      </c>
      <c r="E12" s="12">
        <v>0.004976851851851852</v>
      </c>
      <c r="F12" s="13">
        <f t="shared" si="0"/>
        <v>8</v>
      </c>
      <c r="G12" s="12">
        <f t="shared" si="1"/>
        <v>0.010393518518518517</v>
      </c>
      <c r="H12" s="13">
        <f t="shared" si="2"/>
        <v>11</v>
      </c>
      <c r="I12" s="12">
        <v>0.01537037037037037</v>
      </c>
      <c r="J12" s="13">
        <f t="shared" si="3"/>
        <v>11</v>
      </c>
      <c r="K12" s="21" t="s">
        <v>73</v>
      </c>
      <c r="L12" s="21" t="s">
        <v>23</v>
      </c>
      <c r="M12" s="21" t="s">
        <v>103</v>
      </c>
    </row>
    <row r="13" spans="2:13" ht="17.25" customHeight="1">
      <c r="B13" s="20">
        <v>63</v>
      </c>
      <c r="C13" s="21" t="s">
        <v>104</v>
      </c>
      <c r="D13" s="21" t="s">
        <v>105</v>
      </c>
      <c r="E13" s="12">
        <v>0.004826388888888889</v>
      </c>
      <c r="F13" s="13">
        <f t="shared" si="0"/>
        <v>5</v>
      </c>
      <c r="G13" s="12">
        <f t="shared" si="1"/>
        <v>0.011099537037037038</v>
      </c>
      <c r="H13" s="13">
        <f t="shared" si="2"/>
        <v>14</v>
      </c>
      <c r="I13" s="12">
        <v>0.015925925925925927</v>
      </c>
      <c r="J13" s="13">
        <f t="shared" si="3"/>
        <v>13</v>
      </c>
      <c r="K13" s="21" t="s">
        <v>73</v>
      </c>
      <c r="L13" s="21" t="s">
        <v>23</v>
      </c>
      <c r="M13" s="21" t="s">
        <v>106</v>
      </c>
    </row>
    <row r="14" spans="2:13" ht="17.25" customHeight="1">
      <c r="B14" s="20">
        <v>75</v>
      </c>
      <c r="C14" s="21" t="s">
        <v>107</v>
      </c>
      <c r="D14" s="21" t="s">
        <v>108</v>
      </c>
      <c r="E14" s="12">
        <v>0.004837962962962963</v>
      </c>
      <c r="F14" s="13">
        <f t="shared" si="0"/>
        <v>6</v>
      </c>
      <c r="G14" s="12">
        <f t="shared" si="1"/>
        <v>0.012407407407407405</v>
      </c>
      <c r="H14" s="13">
        <f t="shared" si="2"/>
        <v>19</v>
      </c>
      <c r="I14" s="12">
        <v>0.01724537037037037</v>
      </c>
      <c r="J14" s="13">
        <f t="shared" si="3"/>
        <v>16</v>
      </c>
      <c r="K14" s="21" t="s">
        <v>73</v>
      </c>
      <c r="L14" s="21" t="s">
        <v>109</v>
      </c>
      <c r="M14" s="21" t="s">
        <v>110</v>
      </c>
    </row>
    <row r="15" spans="2:13" ht="17.25" customHeight="1">
      <c r="B15" s="20">
        <v>72</v>
      </c>
      <c r="C15" s="21" t="s">
        <v>111</v>
      </c>
      <c r="D15" s="21" t="s">
        <v>105</v>
      </c>
      <c r="E15" s="12">
        <v>0.0051736111111111115</v>
      </c>
      <c r="F15" s="13">
        <f t="shared" si="0"/>
        <v>10</v>
      </c>
      <c r="G15" s="12">
        <f t="shared" si="1"/>
        <v>0.01216435185185185</v>
      </c>
      <c r="H15" s="13">
        <f t="shared" si="2"/>
        <v>18</v>
      </c>
      <c r="I15" s="12">
        <v>0.01733796296296296</v>
      </c>
      <c r="J15" s="13">
        <f t="shared" si="3"/>
        <v>17</v>
      </c>
      <c r="K15" s="21" t="s">
        <v>73</v>
      </c>
      <c r="L15" s="21" t="s">
        <v>19</v>
      </c>
      <c r="M15" s="21" t="s">
        <v>112</v>
      </c>
    </row>
    <row r="16" spans="2:13" ht="17.25" customHeight="1">
      <c r="B16" s="20">
        <v>60</v>
      </c>
      <c r="C16" s="21" t="s">
        <v>113</v>
      </c>
      <c r="D16" s="21" t="s">
        <v>114</v>
      </c>
      <c r="E16" s="12">
        <v>0.00537037037037037</v>
      </c>
      <c r="F16" s="13">
        <f t="shared" si="0"/>
        <v>12</v>
      </c>
      <c r="G16" s="12">
        <f t="shared" si="1"/>
        <v>0.012141203703703703</v>
      </c>
      <c r="H16" s="13">
        <f t="shared" si="2"/>
        <v>17</v>
      </c>
      <c r="I16" s="12">
        <v>0.017511574074074072</v>
      </c>
      <c r="J16" s="13">
        <f t="shared" si="3"/>
        <v>18</v>
      </c>
      <c r="K16" s="21" t="s">
        <v>73</v>
      </c>
      <c r="L16" s="21" t="s">
        <v>19</v>
      </c>
      <c r="M16" s="21" t="s">
        <v>112</v>
      </c>
    </row>
    <row r="17" spans="2:13" ht="17.25" customHeight="1">
      <c r="B17" s="20">
        <v>70</v>
      </c>
      <c r="C17" s="21" t="s">
        <v>101</v>
      </c>
      <c r="D17" s="21" t="s">
        <v>115</v>
      </c>
      <c r="E17" s="12">
        <v>0.006886574074074074</v>
      </c>
      <c r="F17" s="13">
        <f t="shared" si="0"/>
        <v>21</v>
      </c>
      <c r="G17" s="12">
        <f t="shared" si="1"/>
        <v>0.012789351851851854</v>
      </c>
      <c r="H17" s="13">
        <f t="shared" si="2"/>
        <v>20</v>
      </c>
      <c r="I17" s="12">
        <v>0.019675925925925927</v>
      </c>
      <c r="J17" s="13">
        <f t="shared" si="3"/>
        <v>21</v>
      </c>
      <c r="K17" s="21" t="s">
        <v>73</v>
      </c>
      <c r="L17" s="21" t="s">
        <v>116</v>
      </c>
      <c r="M17" s="21" t="s">
        <v>117</v>
      </c>
    </row>
    <row r="18" spans="2:13" ht="17.25" customHeight="1">
      <c r="B18" s="20">
        <v>56</v>
      </c>
      <c r="C18" s="21" t="s">
        <v>118</v>
      </c>
      <c r="D18" s="21" t="s">
        <v>119</v>
      </c>
      <c r="E18" s="12">
        <v>0.007986111111111112</v>
      </c>
      <c r="F18" s="13">
        <f t="shared" si="0"/>
        <v>23</v>
      </c>
      <c r="G18" s="12">
        <f t="shared" si="1"/>
        <v>0.01347222222222222</v>
      </c>
      <c r="H18" s="13">
        <f t="shared" si="2"/>
        <v>22</v>
      </c>
      <c r="I18" s="12">
        <v>0.021458333333333333</v>
      </c>
      <c r="J18" s="13">
        <f t="shared" si="3"/>
        <v>22</v>
      </c>
      <c r="K18" s="21" t="s">
        <v>73</v>
      </c>
      <c r="L18" s="21" t="s">
        <v>19</v>
      </c>
      <c r="M18" s="21" t="s">
        <v>120</v>
      </c>
    </row>
    <row r="19" spans="2:13" ht="17.25" customHeight="1">
      <c r="B19" s="20">
        <v>57</v>
      </c>
      <c r="C19" s="21" t="s">
        <v>121</v>
      </c>
      <c r="D19" s="21" t="s">
        <v>122</v>
      </c>
      <c r="E19" s="12">
        <v>0.008101851851851851</v>
      </c>
      <c r="F19" s="13">
        <f t="shared" si="0"/>
        <v>24</v>
      </c>
      <c r="G19" s="12">
        <f t="shared" si="1"/>
        <v>0.013414351851851853</v>
      </c>
      <c r="H19" s="13">
        <f t="shared" si="2"/>
        <v>21</v>
      </c>
      <c r="I19" s="12">
        <v>0.021516203703703704</v>
      </c>
      <c r="J19" s="13">
        <f t="shared" si="3"/>
        <v>23</v>
      </c>
      <c r="K19" s="21" t="s">
        <v>73</v>
      </c>
      <c r="L19" s="21" t="s">
        <v>38</v>
      </c>
      <c r="M19" s="21" t="s">
        <v>39</v>
      </c>
    </row>
    <row r="20" spans="2:13" ht="17.25" customHeight="1">
      <c r="B20" s="20">
        <v>76</v>
      </c>
      <c r="C20" s="21" t="s">
        <v>123</v>
      </c>
      <c r="D20" s="21" t="s">
        <v>124</v>
      </c>
      <c r="E20" s="12">
        <v>0.005486111111111112</v>
      </c>
      <c r="F20" s="13">
        <f t="shared" si="0"/>
        <v>14</v>
      </c>
      <c r="G20" s="12">
        <f t="shared" si="1"/>
        <v>0.016076388888888887</v>
      </c>
      <c r="H20" s="13">
        <f t="shared" si="2"/>
        <v>24</v>
      </c>
      <c r="I20" s="12">
        <v>0.0215625</v>
      </c>
      <c r="J20" s="13">
        <f t="shared" si="3"/>
        <v>24</v>
      </c>
      <c r="K20" s="21" t="s">
        <v>73</v>
      </c>
      <c r="L20" s="21" t="s">
        <v>109</v>
      </c>
      <c r="M20" s="21" t="s">
        <v>125</v>
      </c>
    </row>
    <row r="21" spans="2:13" ht="17.25" customHeight="1">
      <c r="B21" s="20">
        <v>66</v>
      </c>
      <c r="C21" s="21" t="s">
        <v>126</v>
      </c>
      <c r="D21" s="21" t="s">
        <v>76</v>
      </c>
      <c r="E21" s="12">
        <v>0.004652777777777777</v>
      </c>
      <c r="F21" s="13">
        <f t="shared" si="0"/>
        <v>2</v>
      </c>
      <c r="G21" s="12">
        <f t="shared" si="1"/>
        <v>0.00883101851851852</v>
      </c>
      <c r="H21" s="13">
        <f t="shared" si="2"/>
        <v>3</v>
      </c>
      <c r="I21" s="12">
        <v>0.013483796296296298</v>
      </c>
      <c r="J21" s="13">
        <f t="shared" si="3"/>
        <v>1</v>
      </c>
      <c r="K21" s="21" t="s">
        <v>18</v>
      </c>
      <c r="L21" s="21" t="s">
        <v>19</v>
      </c>
      <c r="M21" s="21" t="s">
        <v>127</v>
      </c>
    </row>
    <row r="22" spans="2:13" ht="17.25" customHeight="1">
      <c r="B22" s="20">
        <v>59</v>
      </c>
      <c r="C22" s="21" t="s">
        <v>128</v>
      </c>
      <c r="D22" s="21" t="s">
        <v>129</v>
      </c>
      <c r="E22" s="12">
        <v>0.006423611111111112</v>
      </c>
      <c r="F22" s="13">
        <f t="shared" si="0"/>
        <v>20</v>
      </c>
      <c r="G22" s="12">
        <f t="shared" si="1"/>
        <v>0.00755787037037037</v>
      </c>
      <c r="H22" s="13">
        <f t="shared" si="2"/>
        <v>1</v>
      </c>
      <c r="I22" s="12">
        <v>0.013981481481481482</v>
      </c>
      <c r="J22" s="13">
        <f t="shared" si="3"/>
        <v>2</v>
      </c>
      <c r="K22" s="21" t="s">
        <v>18</v>
      </c>
      <c r="L22" s="21" t="s">
        <v>19</v>
      </c>
      <c r="M22" s="21" t="s">
        <v>130</v>
      </c>
    </row>
    <row r="23" spans="2:13" ht="17.25" customHeight="1">
      <c r="B23" s="20">
        <v>77</v>
      </c>
      <c r="C23" s="21" t="s">
        <v>131</v>
      </c>
      <c r="D23" s="21" t="s">
        <v>132</v>
      </c>
      <c r="E23" s="12">
        <v>0.005659722222222222</v>
      </c>
      <c r="F23" s="13">
        <f t="shared" si="0"/>
        <v>17</v>
      </c>
      <c r="G23" s="12">
        <f t="shared" si="1"/>
        <v>0.008784722222222223</v>
      </c>
      <c r="H23" s="13">
        <f t="shared" si="2"/>
        <v>2</v>
      </c>
      <c r="I23" s="12">
        <v>0.014444444444444446</v>
      </c>
      <c r="J23" s="13">
        <f t="shared" si="3"/>
        <v>3</v>
      </c>
      <c r="K23" s="21" t="s">
        <v>18</v>
      </c>
      <c r="L23" s="21" t="s">
        <v>109</v>
      </c>
      <c r="M23" s="21" t="s">
        <v>133</v>
      </c>
    </row>
    <row r="24" spans="2:13" ht="17.25" customHeight="1">
      <c r="B24" s="20">
        <v>78</v>
      </c>
      <c r="C24" s="21" t="s">
        <v>134</v>
      </c>
      <c r="D24" s="21" t="s">
        <v>135</v>
      </c>
      <c r="E24" s="12">
        <v>0.00474537037037037</v>
      </c>
      <c r="F24" s="13">
        <f t="shared" si="0"/>
        <v>3</v>
      </c>
      <c r="G24" s="12">
        <f t="shared" si="1"/>
        <v>0.010185185185185186</v>
      </c>
      <c r="H24" s="13">
        <f t="shared" si="2"/>
        <v>9</v>
      </c>
      <c r="I24" s="12">
        <v>0.014930555555555556</v>
      </c>
      <c r="J24" s="13">
        <f t="shared" si="3"/>
        <v>5</v>
      </c>
      <c r="K24" s="21" t="s">
        <v>18</v>
      </c>
      <c r="L24" s="21" t="s">
        <v>109</v>
      </c>
      <c r="M24" s="21" t="s">
        <v>136</v>
      </c>
    </row>
    <row r="25" spans="2:13" ht="17.25" customHeight="1">
      <c r="B25" s="20">
        <v>58</v>
      </c>
      <c r="C25" s="21" t="s">
        <v>137</v>
      </c>
      <c r="D25" s="21" t="s">
        <v>138</v>
      </c>
      <c r="E25" s="12">
        <v>0.004560185185185185</v>
      </c>
      <c r="F25" s="13">
        <f t="shared" si="0"/>
        <v>1</v>
      </c>
      <c r="G25" s="12">
        <f t="shared" si="1"/>
        <v>0.01039351851851852</v>
      </c>
      <c r="H25" s="13">
        <f t="shared" si="2"/>
        <v>12</v>
      </c>
      <c r="I25" s="12">
        <v>0.014953703703703705</v>
      </c>
      <c r="J25" s="13">
        <f t="shared" si="3"/>
        <v>6</v>
      </c>
      <c r="K25" s="21" t="s">
        <v>18</v>
      </c>
      <c r="L25" s="21" t="s">
        <v>19</v>
      </c>
      <c r="M25" s="21" t="s">
        <v>127</v>
      </c>
    </row>
    <row r="26" spans="2:13" ht="17.25" customHeight="1">
      <c r="B26" s="20">
        <v>55</v>
      </c>
      <c r="C26" s="9" t="s">
        <v>139</v>
      </c>
      <c r="D26" s="9" t="s">
        <v>140</v>
      </c>
      <c r="E26" s="12">
        <v>0.005810185185185186</v>
      </c>
      <c r="F26" s="13">
        <f t="shared" si="0"/>
        <v>19</v>
      </c>
      <c r="G26" s="12">
        <f t="shared" si="1"/>
        <v>0.009247685185185183</v>
      </c>
      <c r="H26" s="13">
        <f t="shared" si="2"/>
        <v>4</v>
      </c>
      <c r="I26" s="12">
        <v>0.015057870370370369</v>
      </c>
      <c r="J26" s="13">
        <f t="shared" si="3"/>
        <v>7</v>
      </c>
      <c r="K26" s="9" t="s">
        <v>18</v>
      </c>
      <c r="L26" s="9" t="s">
        <v>66</v>
      </c>
      <c r="M26" s="9" t="s">
        <v>141</v>
      </c>
    </row>
    <row r="27" spans="2:13" ht="17.25" customHeight="1">
      <c r="B27" s="20">
        <v>67</v>
      </c>
      <c r="C27" s="21" t="s">
        <v>142</v>
      </c>
      <c r="D27" s="21" t="s">
        <v>129</v>
      </c>
      <c r="E27" s="12">
        <v>0.00568287037037037</v>
      </c>
      <c r="F27" s="13">
        <f t="shared" si="0"/>
        <v>18</v>
      </c>
      <c r="G27" s="12">
        <f t="shared" si="1"/>
        <v>0.009722222222222222</v>
      </c>
      <c r="H27" s="13">
        <f t="shared" si="2"/>
        <v>6</v>
      </c>
      <c r="I27" s="12">
        <v>0.015405092592592593</v>
      </c>
      <c r="J27" s="13">
        <f t="shared" si="3"/>
        <v>12</v>
      </c>
      <c r="K27" s="21" t="s">
        <v>18</v>
      </c>
      <c r="L27" s="21" t="s">
        <v>19</v>
      </c>
      <c r="M27" s="21" t="s">
        <v>143</v>
      </c>
    </row>
    <row r="28" spans="2:13" ht="17.25" customHeight="1">
      <c r="B28" s="20">
        <v>68</v>
      </c>
      <c r="C28" s="21" t="s">
        <v>144</v>
      </c>
      <c r="D28" s="21" t="s">
        <v>129</v>
      </c>
      <c r="E28" s="12">
        <v>0.005069444444444444</v>
      </c>
      <c r="F28" s="13">
        <f t="shared" si="0"/>
        <v>9</v>
      </c>
      <c r="G28" s="12">
        <f t="shared" si="1"/>
        <v>0.011273148148148148</v>
      </c>
      <c r="H28" s="13">
        <f t="shared" si="2"/>
        <v>15</v>
      </c>
      <c r="I28" s="12">
        <v>0.016342592592592593</v>
      </c>
      <c r="J28" s="13">
        <f t="shared" si="3"/>
        <v>14</v>
      </c>
      <c r="K28" s="21" t="s">
        <v>18</v>
      </c>
      <c r="L28" s="21" t="s">
        <v>19</v>
      </c>
      <c r="M28" s="21" t="s">
        <v>145</v>
      </c>
    </row>
    <row r="29" spans="2:13" ht="17.25" customHeight="1">
      <c r="B29" s="20">
        <v>74</v>
      </c>
      <c r="C29" s="21" t="s">
        <v>146</v>
      </c>
      <c r="D29" s="21" t="s">
        <v>147</v>
      </c>
      <c r="E29" s="12">
        <v>0.005405092592592592</v>
      </c>
      <c r="F29" s="13">
        <f t="shared" si="0"/>
        <v>13</v>
      </c>
      <c r="G29" s="12">
        <f t="shared" si="1"/>
        <v>0.011782407407407405</v>
      </c>
      <c r="H29" s="13">
        <f t="shared" si="2"/>
        <v>16</v>
      </c>
      <c r="I29" s="12">
        <v>0.017187499999999998</v>
      </c>
      <c r="J29" s="13">
        <f t="shared" si="3"/>
        <v>15</v>
      </c>
      <c r="K29" s="21" t="s">
        <v>18</v>
      </c>
      <c r="L29" s="21" t="s">
        <v>19</v>
      </c>
      <c r="M29" s="21" t="s">
        <v>148</v>
      </c>
    </row>
    <row r="30" spans="2:13" ht="17.25" customHeight="1">
      <c r="B30" s="20">
        <v>71</v>
      </c>
      <c r="C30" s="21" t="s">
        <v>149</v>
      </c>
      <c r="D30" s="21" t="s">
        <v>150</v>
      </c>
      <c r="E30" s="12">
        <v>0.0071874999999999994</v>
      </c>
      <c r="F30" s="13">
        <f t="shared" si="0"/>
        <v>22</v>
      </c>
      <c r="G30" s="12">
        <f t="shared" si="1"/>
        <v>0.010416666666666668</v>
      </c>
      <c r="H30" s="13">
        <f t="shared" si="2"/>
        <v>13</v>
      </c>
      <c r="I30" s="12">
        <v>0.017604166666666667</v>
      </c>
      <c r="J30" s="13">
        <f t="shared" si="3"/>
        <v>19</v>
      </c>
      <c r="K30" s="21" t="s">
        <v>18</v>
      </c>
      <c r="L30" s="21" t="s">
        <v>23</v>
      </c>
      <c r="M30" s="21" t="s">
        <v>151</v>
      </c>
    </row>
    <row r="31" spans="2:13" ht="12">
      <c r="B31" s="20">
        <v>73</v>
      </c>
      <c r="C31" s="21" t="s">
        <v>152</v>
      </c>
      <c r="D31" s="21" t="s">
        <v>47</v>
      </c>
      <c r="E31" s="12">
        <v>0.005335648148148148</v>
      </c>
      <c r="F31" s="13">
        <f t="shared" si="0"/>
        <v>11</v>
      </c>
      <c r="G31" s="12">
        <f t="shared" si="1"/>
        <v>0.013622685185185186</v>
      </c>
      <c r="H31" s="13">
        <f t="shared" si="2"/>
        <v>23</v>
      </c>
      <c r="I31" s="12">
        <v>0.018958333333333334</v>
      </c>
      <c r="J31" s="13">
        <f t="shared" si="3"/>
        <v>20</v>
      </c>
      <c r="K31" s="21" t="s">
        <v>18</v>
      </c>
      <c r="L31" s="21" t="s">
        <v>19</v>
      </c>
      <c r="M31" s="21" t="s">
        <v>153</v>
      </c>
    </row>
  </sheetData>
  <sheetProtection selectLockedCells="1" selectUnlockedCells="1"/>
  <mergeCells count="4">
    <mergeCell ref="B1:K1"/>
    <mergeCell ref="D3:K3"/>
    <mergeCell ref="D5:K5"/>
    <mergeCell ref="D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2"/>
  <sheetViews>
    <sheetView workbookViewId="0" topLeftCell="A5">
      <selection activeCell="B8" sqref="B8"/>
    </sheetView>
  </sheetViews>
  <sheetFormatPr defaultColWidth="9.140625" defaultRowHeight="12.75"/>
  <cols>
    <col min="1" max="1" width="3.00390625" style="0" customWidth="1"/>
    <col min="2" max="2" width="5.8515625" style="0" customWidth="1"/>
    <col min="3" max="4" width="23.421875" style="0" customWidth="1"/>
    <col min="5" max="5" width="9.140625" style="0" customWidth="1"/>
    <col min="6" max="6" width="7.28125" style="0" customWidth="1"/>
    <col min="7" max="7" width="9.421875" style="0" customWidth="1"/>
    <col min="8" max="8" width="7.28125" style="0" customWidth="1"/>
    <col min="9" max="9" width="8.28125" style="0" customWidth="1"/>
    <col min="10" max="11" width="7.28125" style="0" customWidth="1"/>
    <col min="12" max="12" width="12.8515625" style="0" customWidth="1"/>
    <col min="13" max="13" width="22.140625" style="0" customWidth="1"/>
    <col min="14" max="14" width="17.140625" style="0" customWidth="1"/>
  </cols>
  <sheetData>
    <row r="1" spans="2:11" ht="24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ht="4.5" customHeight="1"/>
    <row r="3" spans="4:11" ht="18" customHeight="1">
      <c r="D3" s="63" t="s">
        <v>1</v>
      </c>
      <c r="E3" s="63"/>
      <c r="F3" s="63"/>
      <c r="G3" s="63"/>
      <c r="H3" s="63"/>
      <c r="I3" s="63"/>
      <c r="J3" s="63"/>
      <c r="K3" s="63"/>
    </row>
    <row r="4" spans="6:9" ht="6" customHeight="1">
      <c r="F4" s="1"/>
      <c r="G4" s="1"/>
      <c r="H4" s="1"/>
      <c r="I4" s="1"/>
    </row>
    <row r="5" spans="4:11" ht="15.75" customHeight="1">
      <c r="D5" s="64" t="s">
        <v>2</v>
      </c>
      <c r="E5" s="64"/>
      <c r="F5" s="64"/>
      <c r="G5" s="64"/>
      <c r="H5" s="64"/>
      <c r="I5" s="64"/>
      <c r="J5" s="64"/>
      <c r="K5" s="64"/>
    </row>
    <row r="6" spans="2:13" s="2" customFormat="1" ht="23.25" customHeight="1">
      <c r="B6"/>
      <c r="C6"/>
      <c r="D6" s="65" t="s">
        <v>154</v>
      </c>
      <c r="E6" s="65"/>
      <c r="F6" s="65"/>
      <c r="G6" s="65"/>
      <c r="H6" s="65"/>
      <c r="I6" s="65"/>
      <c r="J6" s="65"/>
      <c r="K6" s="65"/>
      <c r="L6" s="3"/>
      <c r="M6" s="4"/>
    </row>
    <row r="7" spans="2:13" s="2" customFormat="1" ht="36.75" customHeight="1">
      <c r="B7" s="5" t="s">
        <v>4</v>
      </c>
      <c r="C7" s="5" t="s">
        <v>5</v>
      </c>
      <c r="D7" s="6" t="s">
        <v>6</v>
      </c>
      <c r="E7" s="7" t="s">
        <v>7</v>
      </c>
      <c r="F7" s="6" t="s">
        <v>8</v>
      </c>
      <c r="G7" s="7" t="s">
        <v>9</v>
      </c>
      <c r="H7" s="6" t="s">
        <v>10</v>
      </c>
      <c r="I7" s="7" t="s">
        <v>11</v>
      </c>
      <c r="J7" s="6" t="s">
        <v>12</v>
      </c>
      <c r="K7" s="5" t="s">
        <v>13</v>
      </c>
      <c r="L7" s="5" t="s">
        <v>14</v>
      </c>
      <c r="M7" s="19" t="s">
        <v>15</v>
      </c>
    </row>
    <row r="8" spans="2:13" ht="17.25" customHeight="1">
      <c r="B8" s="21">
        <v>93</v>
      </c>
      <c r="C8" s="21" t="s">
        <v>155</v>
      </c>
      <c r="D8" s="21" t="s">
        <v>99</v>
      </c>
      <c r="E8" s="12">
        <v>0.004583333333333333</v>
      </c>
      <c r="F8" s="13">
        <f aca="true" t="shared" si="0" ref="F8:F22">RANK(E8,E$8:E$22,1)</f>
        <v>2</v>
      </c>
      <c r="G8" s="12">
        <f aca="true" t="shared" si="1" ref="G8:G22">I8-E8</f>
        <v>0.01082175925925926</v>
      </c>
      <c r="H8" s="13">
        <f aca="true" t="shared" si="2" ref="H8:H22">RANK(G8,G$8:G$22,1)</f>
        <v>7</v>
      </c>
      <c r="I8" s="12">
        <v>0.015405092592592593</v>
      </c>
      <c r="J8" s="13">
        <f aca="true" t="shared" si="3" ref="J8:J22">RANK(I8,I$8:I$22,1)</f>
        <v>4</v>
      </c>
      <c r="K8" s="21" t="s">
        <v>73</v>
      </c>
      <c r="L8" s="21" t="s">
        <v>109</v>
      </c>
      <c r="M8" s="21" t="s">
        <v>156</v>
      </c>
    </row>
    <row r="9" spans="2:13" ht="17.25" customHeight="1">
      <c r="B9" s="21">
        <v>96</v>
      </c>
      <c r="C9" s="21" t="s">
        <v>157</v>
      </c>
      <c r="D9" s="21" t="s">
        <v>158</v>
      </c>
      <c r="E9" s="12">
        <v>0.005543981481481482</v>
      </c>
      <c r="F9" s="13">
        <f t="shared" si="0"/>
        <v>9</v>
      </c>
      <c r="G9" s="12">
        <f t="shared" si="1"/>
        <v>0.010277777777777778</v>
      </c>
      <c r="H9" s="13">
        <f t="shared" si="2"/>
        <v>4</v>
      </c>
      <c r="I9" s="12">
        <v>0.01582175925925926</v>
      </c>
      <c r="J9" s="13">
        <f t="shared" si="3"/>
        <v>6</v>
      </c>
      <c r="K9" s="21" t="s">
        <v>73</v>
      </c>
      <c r="L9" s="21" t="s">
        <v>109</v>
      </c>
      <c r="M9" s="21" t="s">
        <v>159</v>
      </c>
    </row>
    <row r="10" spans="2:13" ht="17.25" customHeight="1">
      <c r="B10" s="22">
        <v>80</v>
      </c>
      <c r="C10" s="21" t="s">
        <v>160</v>
      </c>
      <c r="D10" s="21" t="s">
        <v>161</v>
      </c>
      <c r="E10" s="12">
        <v>0.005462962962962964</v>
      </c>
      <c r="F10" s="13">
        <f t="shared" si="0"/>
        <v>7</v>
      </c>
      <c r="G10" s="12">
        <f t="shared" si="1"/>
        <v>0.010532407407407407</v>
      </c>
      <c r="H10" s="13">
        <f t="shared" si="2"/>
        <v>6</v>
      </c>
      <c r="I10" s="12">
        <v>0.01599537037037037</v>
      </c>
      <c r="J10" s="13">
        <f t="shared" si="3"/>
        <v>7</v>
      </c>
      <c r="K10" s="21" t="s">
        <v>73</v>
      </c>
      <c r="L10" s="21" t="s">
        <v>19</v>
      </c>
      <c r="M10" s="21" t="s">
        <v>162</v>
      </c>
    </row>
    <row r="11" spans="2:13" ht="17.25" customHeight="1">
      <c r="B11" s="21">
        <v>99</v>
      </c>
      <c r="C11" s="21" t="s">
        <v>163</v>
      </c>
      <c r="D11" s="21" t="s">
        <v>164</v>
      </c>
      <c r="E11" s="12">
        <v>0.004826388888888889</v>
      </c>
      <c r="F11" s="13">
        <f t="shared" si="0"/>
        <v>3</v>
      </c>
      <c r="G11" s="12">
        <f t="shared" si="1"/>
        <v>0.01252314814814815</v>
      </c>
      <c r="H11" s="13">
        <f t="shared" si="2"/>
        <v>11</v>
      </c>
      <c r="I11" s="12">
        <v>0.01734953703703704</v>
      </c>
      <c r="J11" s="13">
        <f t="shared" si="3"/>
        <v>8</v>
      </c>
      <c r="K11" s="21" t="s">
        <v>73</v>
      </c>
      <c r="L11" s="21" t="s">
        <v>109</v>
      </c>
      <c r="M11" s="21" t="s">
        <v>165</v>
      </c>
    </row>
    <row r="12" spans="2:13" ht="17.25" customHeight="1">
      <c r="B12" s="21">
        <v>81</v>
      </c>
      <c r="C12" s="21" t="s">
        <v>166</v>
      </c>
      <c r="D12" s="21" t="s">
        <v>167</v>
      </c>
      <c r="E12" s="12">
        <v>0.005706018518518519</v>
      </c>
      <c r="F12" s="13">
        <f t="shared" si="0"/>
        <v>11</v>
      </c>
      <c r="G12" s="12">
        <f t="shared" si="1"/>
        <v>0.012175925925925923</v>
      </c>
      <c r="H12" s="13">
        <f t="shared" si="2"/>
        <v>9</v>
      </c>
      <c r="I12" s="12">
        <v>0.017881944444444443</v>
      </c>
      <c r="J12" s="13">
        <f t="shared" si="3"/>
        <v>9</v>
      </c>
      <c r="K12" s="21" t="s">
        <v>73</v>
      </c>
      <c r="L12" s="21" t="s">
        <v>19</v>
      </c>
      <c r="M12" s="21" t="s">
        <v>168</v>
      </c>
    </row>
    <row r="13" spans="2:13" ht="17.25" customHeight="1">
      <c r="B13" s="22">
        <v>97</v>
      </c>
      <c r="C13" s="21" t="s">
        <v>169</v>
      </c>
      <c r="D13" s="21" t="s">
        <v>170</v>
      </c>
      <c r="E13" s="12">
        <v>0.005983796296296296</v>
      </c>
      <c r="F13" s="13">
        <f t="shared" si="0"/>
        <v>12</v>
      </c>
      <c r="G13" s="12">
        <f t="shared" si="1"/>
        <v>0.012222222222222221</v>
      </c>
      <c r="H13" s="13">
        <f t="shared" si="2"/>
        <v>10</v>
      </c>
      <c r="I13" s="12">
        <v>0.018206018518518517</v>
      </c>
      <c r="J13" s="13">
        <f t="shared" si="3"/>
        <v>10</v>
      </c>
      <c r="K13" s="21" t="s">
        <v>73</v>
      </c>
      <c r="L13" s="21" t="s">
        <v>109</v>
      </c>
      <c r="M13" s="21" t="s">
        <v>171</v>
      </c>
    </row>
    <row r="14" spans="2:13" ht="17.25" customHeight="1">
      <c r="B14" s="21">
        <v>90</v>
      </c>
      <c r="C14" s="21" t="s">
        <v>172</v>
      </c>
      <c r="D14" s="21" t="s">
        <v>173</v>
      </c>
      <c r="E14" s="12">
        <v>0.006006944444444444</v>
      </c>
      <c r="F14" s="13">
        <f t="shared" si="0"/>
        <v>13</v>
      </c>
      <c r="G14" s="12">
        <f t="shared" si="1"/>
        <v>0.01263888888888889</v>
      </c>
      <c r="H14" s="13">
        <f t="shared" si="2"/>
        <v>12</v>
      </c>
      <c r="I14" s="12">
        <v>0.018645833333333334</v>
      </c>
      <c r="J14" s="13">
        <f t="shared" si="3"/>
        <v>11</v>
      </c>
      <c r="K14" s="21" t="s">
        <v>73</v>
      </c>
      <c r="L14" s="21" t="s">
        <v>38</v>
      </c>
      <c r="M14" s="21" t="s">
        <v>39</v>
      </c>
    </row>
    <row r="15" spans="2:13" ht="17.25" customHeight="1">
      <c r="B15" s="21">
        <v>82</v>
      </c>
      <c r="C15" s="21" t="s">
        <v>174</v>
      </c>
      <c r="D15" s="21" t="s">
        <v>175</v>
      </c>
      <c r="E15" s="12">
        <v>0.006516203703703704</v>
      </c>
      <c r="F15" s="13">
        <f t="shared" si="0"/>
        <v>15</v>
      </c>
      <c r="G15" s="12">
        <f t="shared" si="1"/>
        <v>0.012152777777777776</v>
      </c>
      <c r="H15" s="13">
        <f t="shared" si="2"/>
        <v>8</v>
      </c>
      <c r="I15" s="12">
        <v>0.01866898148148148</v>
      </c>
      <c r="J15" s="13">
        <f t="shared" si="3"/>
        <v>12</v>
      </c>
      <c r="K15" s="21" t="s">
        <v>73</v>
      </c>
      <c r="L15" s="21" t="s">
        <v>19</v>
      </c>
      <c r="M15" s="21" t="s">
        <v>176</v>
      </c>
    </row>
    <row r="16" spans="2:13" ht="17.25" customHeight="1">
      <c r="B16" s="21">
        <v>95</v>
      </c>
      <c r="C16" s="21" t="s">
        <v>177</v>
      </c>
      <c r="D16" s="21" t="s">
        <v>122</v>
      </c>
      <c r="E16" s="12">
        <v>0.005509259259259259</v>
      </c>
      <c r="F16" s="13">
        <f t="shared" si="0"/>
        <v>8</v>
      </c>
      <c r="G16" s="12">
        <f t="shared" si="1"/>
        <v>0.013287037037037038</v>
      </c>
      <c r="H16" s="13">
        <f t="shared" si="2"/>
        <v>13</v>
      </c>
      <c r="I16" s="12">
        <v>0.018796296296296297</v>
      </c>
      <c r="J16" s="13">
        <f t="shared" si="3"/>
        <v>13</v>
      </c>
      <c r="K16" s="21" t="s">
        <v>73</v>
      </c>
      <c r="L16" s="21" t="s">
        <v>109</v>
      </c>
      <c r="M16" s="21" t="s">
        <v>178</v>
      </c>
    </row>
    <row r="17" spans="2:13" ht="17.25" customHeight="1">
      <c r="B17" s="21">
        <v>94</v>
      </c>
      <c r="C17" s="21" t="s">
        <v>179</v>
      </c>
      <c r="D17" s="21" t="s">
        <v>180</v>
      </c>
      <c r="E17" s="12">
        <v>0.005219907407407407</v>
      </c>
      <c r="F17" s="13">
        <f t="shared" si="0"/>
        <v>4</v>
      </c>
      <c r="G17" s="12">
        <f t="shared" si="1"/>
        <v>0.013784722222222226</v>
      </c>
      <c r="H17" s="13">
        <f t="shared" si="2"/>
        <v>15</v>
      </c>
      <c r="I17" s="12">
        <v>0.01900462962962963</v>
      </c>
      <c r="J17" s="13">
        <f t="shared" si="3"/>
        <v>14</v>
      </c>
      <c r="K17" s="21" t="s">
        <v>73</v>
      </c>
      <c r="L17" s="21" t="s">
        <v>109</v>
      </c>
      <c r="M17" s="21" t="s">
        <v>181</v>
      </c>
    </row>
    <row r="18" spans="2:13" ht="17.25" customHeight="1">
      <c r="B18" s="21">
        <v>83</v>
      </c>
      <c r="C18" s="21" t="s">
        <v>182</v>
      </c>
      <c r="D18" s="21" t="s">
        <v>122</v>
      </c>
      <c r="E18" s="12">
        <v>0.00556712962962963</v>
      </c>
      <c r="F18" s="13">
        <f t="shared" si="0"/>
        <v>10</v>
      </c>
      <c r="G18" s="12">
        <f t="shared" si="1"/>
        <v>0.013749999999999998</v>
      </c>
      <c r="H18" s="13">
        <f t="shared" si="2"/>
        <v>14</v>
      </c>
      <c r="I18" s="12">
        <v>0.01931712962962963</v>
      </c>
      <c r="J18" s="13">
        <f t="shared" si="3"/>
        <v>15</v>
      </c>
      <c r="K18" s="21" t="s">
        <v>73</v>
      </c>
      <c r="L18" s="21" t="s">
        <v>19</v>
      </c>
      <c r="M18" s="21" t="s">
        <v>183</v>
      </c>
    </row>
    <row r="19" spans="2:13" ht="17.25" customHeight="1">
      <c r="B19" s="21">
        <v>79</v>
      </c>
      <c r="C19" s="21" t="s">
        <v>184</v>
      </c>
      <c r="D19" s="21" t="s">
        <v>185</v>
      </c>
      <c r="E19" s="12">
        <v>0.005451388888888888</v>
      </c>
      <c r="F19" s="13">
        <f t="shared" si="0"/>
        <v>6</v>
      </c>
      <c r="G19" s="12">
        <f t="shared" si="1"/>
        <v>0.00798611111111111</v>
      </c>
      <c r="H19" s="13">
        <f t="shared" si="2"/>
        <v>1</v>
      </c>
      <c r="I19" s="12">
        <v>0.0134375</v>
      </c>
      <c r="J19" s="13">
        <f t="shared" si="3"/>
        <v>1</v>
      </c>
      <c r="K19" s="21" t="s">
        <v>18</v>
      </c>
      <c r="L19" s="21" t="s">
        <v>109</v>
      </c>
      <c r="M19" s="21" t="s">
        <v>186</v>
      </c>
    </row>
    <row r="20" spans="2:13" ht="17.25" customHeight="1">
      <c r="B20" s="21">
        <v>92</v>
      </c>
      <c r="C20" s="21" t="s">
        <v>187</v>
      </c>
      <c r="D20" s="21" t="s">
        <v>188</v>
      </c>
      <c r="E20" s="12">
        <v>0.0052893518518518515</v>
      </c>
      <c r="F20" s="13">
        <f t="shared" si="0"/>
        <v>5</v>
      </c>
      <c r="G20" s="12">
        <f t="shared" si="1"/>
        <v>0.008680555555555556</v>
      </c>
      <c r="H20" s="13">
        <f t="shared" si="2"/>
        <v>2</v>
      </c>
      <c r="I20" s="12">
        <v>0.013969907407407408</v>
      </c>
      <c r="J20" s="13">
        <f t="shared" si="3"/>
        <v>2</v>
      </c>
      <c r="K20" s="21" t="s">
        <v>18</v>
      </c>
      <c r="L20" s="21" t="s">
        <v>23</v>
      </c>
      <c r="M20" s="21" t="s">
        <v>189</v>
      </c>
    </row>
    <row r="21" spans="2:13" ht="17.25" customHeight="1">
      <c r="B21" s="21">
        <v>98</v>
      </c>
      <c r="C21" s="21" t="s">
        <v>190</v>
      </c>
      <c r="D21" s="21" t="s">
        <v>191</v>
      </c>
      <c r="E21" s="12">
        <v>0.00417824074074074</v>
      </c>
      <c r="F21" s="13">
        <f t="shared" si="0"/>
        <v>1</v>
      </c>
      <c r="G21" s="12">
        <f t="shared" si="1"/>
        <v>0.01037037037037037</v>
      </c>
      <c r="H21" s="13">
        <f t="shared" si="2"/>
        <v>5</v>
      </c>
      <c r="I21" s="12">
        <v>0.014548611111111111</v>
      </c>
      <c r="J21" s="13">
        <f t="shared" si="3"/>
        <v>3</v>
      </c>
      <c r="K21" s="21" t="s">
        <v>18</v>
      </c>
      <c r="L21" s="21" t="s">
        <v>109</v>
      </c>
      <c r="M21" s="21" t="s">
        <v>192</v>
      </c>
    </row>
    <row r="22" spans="2:13" ht="17.25" customHeight="1">
      <c r="B22" s="21">
        <v>91</v>
      </c>
      <c r="C22" s="21" t="s">
        <v>193</v>
      </c>
      <c r="D22" s="21" t="s">
        <v>194</v>
      </c>
      <c r="E22" s="12">
        <v>0.0062499999999999995</v>
      </c>
      <c r="F22" s="13">
        <f t="shared" si="0"/>
        <v>14</v>
      </c>
      <c r="G22" s="12">
        <f t="shared" si="1"/>
        <v>0.009560185185185185</v>
      </c>
      <c r="H22" s="13">
        <f t="shared" si="2"/>
        <v>3</v>
      </c>
      <c r="I22" s="12">
        <v>0.015810185185185184</v>
      </c>
      <c r="J22" s="13">
        <f t="shared" si="3"/>
        <v>5</v>
      </c>
      <c r="K22" s="21" t="s">
        <v>18</v>
      </c>
      <c r="L22" s="21" t="s">
        <v>23</v>
      </c>
      <c r="M22" s="21" t="s">
        <v>195</v>
      </c>
    </row>
  </sheetData>
  <sheetProtection selectLockedCells="1" selectUnlockedCells="1"/>
  <mergeCells count="4">
    <mergeCell ref="B1:K1"/>
    <mergeCell ref="D3:K3"/>
    <mergeCell ref="D5:K5"/>
    <mergeCell ref="D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7"/>
  <sheetViews>
    <sheetView workbookViewId="0" topLeftCell="A1">
      <selection activeCell="D20" sqref="D20"/>
    </sheetView>
  </sheetViews>
  <sheetFormatPr defaultColWidth="9.140625" defaultRowHeight="12.75"/>
  <cols>
    <col min="1" max="1" width="3.00390625" style="0" customWidth="1"/>
    <col min="2" max="2" width="5.8515625" style="0" customWidth="1"/>
    <col min="3" max="4" width="23.421875" style="0" customWidth="1"/>
    <col min="5" max="5" width="9.140625" style="0" customWidth="1"/>
    <col min="6" max="6" width="7.28125" style="0" customWidth="1"/>
    <col min="7" max="7" width="9.421875" style="0" customWidth="1"/>
    <col min="8" max="8" width="7.28125" style="0" customWidth="1"/>
    <col min="9" max="9" width="8.28125" style="0" customWidth="1"/>
    <col min="10" max="11" width="7.28125" style="0" customWidth="1"/>
    <col min="12" max="12" width="12.8515625" style="0" customWidth="1"/>
    <col min="13" max="13" width="22.140625" style="0" customWidth="1"/>
    <col min="14" max="14" width="17.140625" style="0" customWidth="1"/>
  </cols>
  <sheetData>
    <row r="1" spans="2:11" ht="24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ht="4.5" customHeight="1"/>
    <row r="3" spans="4:11" ht="18" customHeight="1">
      <c r="D3" s="63" t="s">
        <v>1</v>
      </c>
      <c r="E3" s="63"/>
      <c r="F3" s="63"/>
      <c r="G3" s="63"/>
      <c r="H3" s="63"/>
      <c r="I3" s="63"/>
      <c r="J3" s="63"/>
      <c r="K3" s="63"/>
    </row>
    <row r="4" spans="6:9" ht="6" customHeight="1">
      <c r="F4" s="1"/>
      <c r="G4" s="1"/>
      <c r="H4" s="1"/>
      <c r="I4" s="1"/>
    </row>
    <row r="5" spans="4:11" ht="15.75" customHeight="1">
      <c r="D5" s="64" t="s">
        <v>2</v>
      </c>
      <c r="E5" s="64"/>
      <c r="F5" s="64"/>
      <c r="G5" s="64"/>
      <c r="H5" s="64"/>
      <c r="I5" s="64"/>
      <c r="J5" s="64"/>
      <c r="K5" s="64"/>
    </row>
    <row r="6" spans="2:13" s="2" customFormat="1" ht="23.25" customHeight="1">
      <c r="B6"/>
      <c r="C6"/>
      <c r="D6" s="65" t="s">
        <v>196</v>
      </c>
      <c r="E6" s="65"/>
      <c r="F6" s="65"/>
      <c r="G6" s="65"/>
      <c r="H6" s="65"/>
      <c r="I6" s="65"/>
      <c r="J6" s="65"/>
      <c r="K6" s="65"/>
      <c r="L6" s="3"/>
      <c r="M6" s="4"/>
    </row>
    <row r="7" spans="2:13" s="2" customFormat="1" ht="36.75" customHeight="1">
      <c r="B7" s="5" t="s">
        <v>4</v>
      </c>
      <c r="C7" s="5" t="s">
        <v>5</v>
      </c>
      <c r="D7" s="6" t="s">
        <v>6</v>
      </c>
      <c r="E7" s="7" t="s">
        <v>7</v>
      </c>
      <c r="F7" s="6" t="s">
        <v>8</v>
      </c>
      <c r="G7" s="7" t="s">
        <v>9</v>
      </c>
      <c r="H7" s="6" t="s">
        <v>10</v>
      </c>
      <c r="I7" s="7" t="s">
        <v>11</v>
      </c>
      <c r="J7" s="6" t="s">
        <v>12</v>
      </c>
      <c r="K7" s="5" t="s">
        <v>13</v>
      </c>
      <c r="L7" s="5" t="s">
        <v>14</v>
      </c>
      <c r="M7" s="19" t="s">
        <v>15</v>
      </c>
    </row>
    <row r="8" spans="2:13" ht="17.25" customHeight="1">
      <c r="B8" s="20">
        <v>121</v>
      </c>
      <c r="C8" s="23"/>
      <c r="D8" s="23"/>
      <c r="E8" s="12">
        <v>0</v>
      </c>
      <c r="F8" s="13">
        <f aca="true" t="shared" si="0" ref="F8:F37">RANK(E8,E$8:E$37,1)</f>
        <v>1</v>
      </c>
      <c r="G8" s="12">
        <f aca="true" t="shared" si="1" ref="G8:G37">I8-E8</f>
        <v>0</v>
      </c>
      <c r="H8" s="13">
        <f aca="true" t="shared" si="2" ref="H8:H37">RANK(G8,G$8:G$37,1)</f>
        <v>1</v>
      </c>
      <c r="I8" s="12">
        <v>0</v>
      </c>
      <c r="J8" s="13">
        <f aca="true" t="shared" si="3" ref="J8:J37">RANK(I8,I$8:I$37,1)</f>
        <v>1</v>
      </c>
      <c r="K8" s="24"/>
      <c r="L8" s="23"/>
      <c r="M8" s="24"/>
    </row>
    <row r="9" spans="2:13" ht="17.25" customHeight="1">
      <c r="B9" s="20">
        <v>122</v>
      </c>
      <c r="C9" s="23"/>
      <c r="D9" s="23"/>
      <c r="E9" s="12">
        <v>0</v>
      </c>
      <c r="F9" s="13">
        <f t="shared" si="0"/>
        <v>1</v>
      </c>
      <c r="G9" s="12">
        <f t="shared" si="1"/>
        <v>0</v>
      </c>
      <c r="H9" s="13">
        <f t="shared" si="2"/>
        <v>1</v>
      </c>
      <c r="I9" s="12">
        <v>0</v>
      </c>
      <c r="J9" s="13">
        <f t="shared" si="3"/>
        <v>1</v>
      </c>
      <c r="K9" s="24"/>
      <c r="L9" s="23"/>
      <c r="M9" s="25"/>
    </row>
    <row r="10" spans="2:13" ht="17.25" customHeight="1">
      <c r="B10" s="20">
        <v>123</v>
      </c>
      <c r="C10" s="23"/>
      <c r="D10" s="23"/>
      <c r="E10" s="12">
        <v>0</v>
      </c>
      <c r="F10" s="13">
        <f t="shared" si="0"/>
        <v>1</v>
      </c>
      <c r="G10" s="12">
        <f t="shared" si="1"/>
        <v>0</v>
      </c>
      <c r="H10" s="13">
        <f t="shared" si="2"/>
        <v>1</v>
      </c>
      <c r="I10" s="12">
        <v>0</v>
      </c>
      <c r="J10" s="13">
        <f t="shared" si="3"/>
        <v>1</v>
      </c>
      <c r="K10" s="24"/>
      <c r="L10" s="23"/>
      <c r="M10" s="24"/>
    </row>
    <row r="11" spans="2:13" ht="17.25" customHeight="1">
      <c r="B11" s="20">
        <f aca="true" t="shared" si="4" ref="B11:B37">B10+1</f>
        <v>124</v>
      </c>
      <c r="C11" s="23"/>
      <c r="D11" s="23"/>
      <c r="E11" s="12">
        <v>0</v>
      </c>
      <c r="F11" s="13">
        <f t="shared" si="0"/>
        <v>1</v>
      </c>
      <c r="G11" s="12">
        <f t="shared" si="1"/>
        <v>0</v>
      </c>
      <c r="H11" s="13">
        <f t="shared" si="2"/>
        <v>1</v>
      </c>
      <c r="I11" s="12">
        <v>0</v>
      </c>
      <c r="J11" s="13">
        <f t="shared" si="3"/>
        <v>1</v>
      </c>
      <c r="K11" s="24"/>
      <c r="L11" s="23"/>
      <c r="M11" s="24"/>
    </row>
    <row r="12" spans="2:13" ht="17.25" customHeight="1">
      <c r="B12" s="20">
        <f t="shared" si="4"/>
        <v>125</v>
      </c>
      <c r="C12" s="23"/>
      <c r="D12" s="23"/>
      <c r="E12" s="12">
        <v>0</v>
      </c>
      <c r="F12" s="13">
        <f t="shared" si="0"/>
        <v>1</v>
      </c>
      <c r="G12" s="12">
        <f t="shared" si="1"/>
        <v>0</v>
      </c>
      <c r="H12" s="13">
        <f t="shared" si="2"/>
        <v>1</v>
      </c>
      <c r="I12" s="12">
        <v>0</v>
      </c>
      <c r="J12" s="13">
        <f t="shared" si="3"/>
        <v>1</v>
      </c>
      <c r="K12" s="24"/>
      <c r="L12" s="23"/>
      <c r="M12" s="24"/>
    </row>
    <row r="13" spans="2:13" ht="17.25" customHeight="1">
      <c r="B13" s="20">
        <f t="shared" si="4"/>
        <v>126</v>
      </c>
      <c r="C13" s="23"/>
      <c r="D13" s="23"/>
      <c r="E13" s="12">
        <v>0</v>
      </c>
      <c r="F13" s="13">
        <f t="shared" si="0"/>
        <v>1</v>
      </c>
      <c r="G13" s="12">
        <f t="shared" si="1"/>
        <v>0</v>
      </c>
      <c r="H13" s="13">
        <f t="shared" si="2"/>
        <v>1</v>
      </c>
      <c r="I13" s="12">
        <v>0</v>
      </c>
      <c r="J13" s="13">
        <f t="shared" si="3"/>
        <v>1</v>
      </c>
      <c r="K13" s="24"/>
      <c r="L13" s="23"/>
      <c r="M13" s="26"/>
    </row>
    <row r="14" spans="2:13" ht="17.25" customHeight="1">
      <c r="B14" s="20">
        <f t="shared" si="4"/>
        <v>127</v>
      </c>
      <c r="C14" s="23"/>
      <c r="D14" s="23"/>
      <c r="E14" s="12">
        <v>0</v>
      </c>
      <c r="F14" s="13">
        <f t="shared" si="0"/>
        <v>1</v>
      </c>
      <c r="G14" s="12">
        <f t="shared" si="1"/>
        <v>0</v>
      </c>
      <c r="H14" s="13">
        <f t="shared" si="2"/>
        <v>1</v>
      </c>
      <c r="I14" s="12">
        <v>0</v>
      </c>
      <c r="J14" s="13">
        <f t="shared" si="3"/>
        <v>1</v>
      </c>
      <c r="K14" s="24"/>
      <c r="L14" s="23"/>
      <c r="M14" s="27"/>
    </row>
    <row r="15" spans="2:13" ht="17.25" customHeight="1">
      <c r="B15" s="20">
        <f t="shared" si="4"/>
        <v>128</v>
      </c>
      <c r="C15" s="23"/>
      <c r="D15" s="23"/>
      <c r="E15" s="12">
        <v>0</v>
      </c>
      <c r="F15" s="13">
        <f t="shared" si="0"/>
        <v>1</v>
      </c>
      <c r="G15" s="12">
        <f t="shared" si="1"/>
        <v>0</v>
      </c>
      <c r="H15" s="13">
        <f t="shared" si="2"/>
        <v>1</v>
      </c>
      <c r="I15" s="12">
        <v>0</v>
      </c>
      <c r="J15" s="13">
        <f t="shared" si="3"/>
        <v>1</v>
      </c>
      <c r="K15" s="24"/>
      <c r="L15" s="23"/>
      <c r="M15" s="24"/>
    </row>
    <row r="16" spans="2:13" ht="17.25" customHeight="1">
      <c r="B16" s="20">
        <f t="shared" si="4"/>
        <v>129</v>
      </c>
      <c r="C16" s="23"/>
      <c r="D16" s="23"/>
      <c r="E16" s="12">
        <v>0</v>
      </c>
      <c r="F16" s="13">
        <f t="shared" si="0"/>
        <v>1</v>
      </c>
      <c r="G16" s="12">
        <f t="shared" si="1"/>
        <v>0</v>
      </c>
      <c r="H16" s="13">
        <f t="shared" si="2"/>
        <v>1</v>
      </c>
      <c r="I16" s="12">
        <v>0</v>
      </c>
      <c r="J16" s="13">
        <f t="shared" si="3"/>
        <v>1</v>
      </c>
      <c r="K16" s="24"/>
      <c r="L16" s="23"/>
      <c r="M16" s="24"/>
    </row>
    <row r="17" spans="2:13" ht="17.25" customHeight="1">
      <c r="B17" s="20">
        <f t="shared" si="4"/>
        <v>130</v>
      </c>
      <c r="C17" s="23"/>
      <c r="D17" s="23"/>
      <c r="E17" s="12">
        <v>0</v>
      </c>
      <c r="F17" s="13">
        <f t="shared" si="0"/>
        <v>1</v>
      </c>
      <c r="G17" s="12">
        <f t="shared" si="1"/>
        <v>0</v>
      </c>
      <c r="H17" s="13">
        <f t="shared" si="2"/>
        <v>1</v>
      </c>
      <c r="I17" s="12">
        <v>0</v>
      </c>
      <c r="J17" s="13">
        <f t="shared" si="3"/>
        <v>1</v>
      </c>
      <c r="K17" s="24"/>
      <c r="L17" s="23"/>
      <c r="M17" s="26"/>
    </row>
    <row r="18" spans="2:13" ht="17.25" customHeight="1">
      <c r="B18" s="20">
        <f t="shared" si="4"/>
        <v>131</v>
      </c>
      <c r="C18" s="23"/>
      <c r="D18" s="23"/>
      <c r="E18" s="12">
        <v>0</v>
      </c>
      <c r="F18" s="13">
        <f t="shared" si="0"/>
        <v>1</v>
      </c>
      <c r="G18" s="12">
        <f t="shared" si="1"/>
        <v>0</v>
      </c>
      <c r="H18" s="13">
        <f t="shared" si="2"/>
        <v>1</v>
      </c>
      <c r="I18" s="12">
        <v>0</v>
      </c>
      <c r="J18" s="13">
        <f t="shared" si="3"/>
        <v>1</v>
      </c>
      <c r="K18" s="24"/>
      <c r="L18" s="23"/>
      <c r="M18" s="24"/>
    </row>
    <row r="19" spans="2:13" ht="17.25" customHeight="1">
      <c r="B19" s="20">
        <f t="shared" si="4"/>
        <v>132</v>
      </c>
      <c r="C19" s="23"/>
      <c r="D19" s="23"/>
      <c r="E19" s="12">
        <v>0</v>
      </c>
      <c r="F19" s="13">
        <f t="shared" si="0"/>
        <v>1</v>
      </c>
      <c r="G19" s="12">
        <f t="shared" si="1"/>
        <v>0</v>
      </c>
      <c r="H19" s="13">
        <f t="shared" si="2"/>
        <v>1</v>
      </c>
      <c r="I19" s="12">
        <v>0</v>
      </c>
      <c r="J19" s="13">
        <f t="shared" si="3"/>
        <v>1</v>
      </c>
      <c r="K19" s="24"/>
      <c r="L19" s="23"/>
      <c r="M19" s="24"/>
    </row>
    <row r="20" spans="2:13" ht="17.25" customHeight="1">
      <c r="B20" s="20">
        <f t="shared" si="4"/>
        <v>133</v>
      </c>
      <c r="C20" s="23"/>
      <c r="D20" s="23"/>
      <c r="E20" s="12">
        <v>0</v>
      </c>
      <c r="F20" s="13">
        <f t="shared" si="0"/>
        <v>1</v>
      </c>
      <c r="G20" s="12">
        <f t="shared" si="1"/>
        <v>0</v>
      </c>
      <c r="H20" s="13">
        <f t="shared" si="2"/>
        <v>1</v>
      </c>
      <c r="I20" s="12">
        <v>0</v>
      </c>
      <c r="J20" s="13">
        <f t="shared" si="3"/>
        <v>1</v>
      </c>
      <c r="K20" s="24"/>
      <c r="L20" s="23"/>
      <c r="M20" s="24"/>
    </row>
    <row r="21" spans="2:13" ht="17.25" customHeight="1">
      <c r="B21" s="20">
        <f t="shared" si="4"/>
        <v>134</v>
      </c>
      <c r="C21" s="23"/>
      <c r="D21" s="23"/>
      <c r="E21" s="12">
        <v>0</v>
      </c>
      <c r="F21" s="13">
        <f t="shared" si="0"/>
        <v>1</v>
      </c>
      <c r="G21" s="12">
        <f t="shared" si="1"/>
        <v>0</v>
      </c>
      <c r="H21" s="13">
        <f t="shared" si="2"/>
        <v>1</v>
      </c>
      <c r="I21" s="12">
        <v>0</v>
      </c>
      <c r="J21" s="13">
        <f t="shared" si="3"/>
        <v>1</v>
      </c>
      <c r="K21" s="28"/>
      <c r="L21" s="23"/>
      <c r="M21" s="28"/>
    </row>
    <row r="22" spans="2:13" ht="17.25" customHeight="1">
      <c r="B22" s="20">
        <f t="shared" si="4"/>
        <v>135</v>
      </c>
      <c r="C22" s="23"/>
      <c r="D22" s="23"/>
      <c r="E22" s="12">
        <v>0</v>
      </c>
      <c r="F22" s="13">
        <f t="shared" si="0"/>
        <v>1</v>
      </c>
      <c r="G22" s="12">
        <f t="shared" si="1"/>
        <v>0</v>
      </c>
      <c r="H22" s="13">
        <f t="shared" si="2"/>
        <v>1</v>
      </c>
      <c r="I22" s="12">
        <v>0</v>
      </c>
      <c r="J22" s="13">
        <f t="shared" si="3"/>
        <v>1</v>
      </c>
      <c r="K22" s="24"/>
      <c r="L22" s="23"/>
      <c r="M22" s="25"/>
    </row>
    <row r="23" spans="2:13" ht="17.25" customHeight="1">
      <c r="B23" s="20">
        <f t="shared" si="4"/>
        <v>136</v>
      </c>
      <c r="C23" s="23"/>
      <c r="D23" s="23"/>
      <c r="E23" s="12">
        <v>0</v>
      </c>
      <c r="F23" s="13">
        <f t="shared" si="0"/>
        <v>1</v>
      </c>
      <c r="G23" s="12">
        <f t="shared" si="1"/>
        <v>0</v>
      </c>
      <c r="H23" s="13">
        <f t="shared" si="2"/>
        <v>1</v>
      </c>
      <c r="I23" s="12">
        <v>0</v>
      </c>
      <c r="J23" s="13">
        <f t="shared" si="3"/>
        <v>1</v>
      </c>
      <c r="K23" s="24"/>
      <c r="L23" s="23"/>
      <c r="M23" s="24"/>
    </row>
    <row r="24" spans="2:13" ht="17.25" customHeight="1">
      <c r="B24" s="20">
        <f t="shared" si="4"/>
        <v>137</v>
      </c>
      <c r="C24" s="23"/>
      <c r="D24" s="23"/>
      <c r="E24" s="12">
        <v>0</v>
      </c>
      <c r="F24" s="13">
        <f t="shared" si="0"/>
        <v>1</v>
      </c>
      <c r="G24" s="12">
        <f t="shared" si="1"/>
        <v>0</v>
      </c>
      <c r="H24" s="13">
        <f t="shared" si="2"/>
        <v>1</v>
      </c>
      <c r="I24" s="12">
        <v>0</v>
      </c>
      <c r="J24" s="13">
        <f t="shared" si="3"/>
        <v>1</v>
      </c>
      <c r="K24" s="24"/>
      <c r="L24" s="23"/>
      <c r="M24" s="26"/>
    </row>
    <row r="25" spans="2:13" ht="17.25" customHeight="1">
      <c r="B25" s="20">
        <f t="shared" si="4"/>
        <v>138</v>
      </c>
      <c r="C25" s="23"/>
      <c r="D25" s="23"/>
      <c r="E25" s="12">
        <v>0</v>
      </c>
      <c r="F25" s="13">
        <f t="shared" si="0"/>
        <v>1</v>
      </c>
      <c r="G25" s="12">
        <f t="shared" si="1"/>
        <v>0</v>
      </c>
      <c r="H25" s="13">
        <f t="shared" si="2"/>
        <v>1</v>
      </c>
      <c r="I25" s="12">
        <v>0</v>
      </c>
      <c r="J25" s="13">
        <f t="shared" si="3"/>
        <v>1</v>
      </c>
      <c r="K25" s="24"/>
      <c r="L25" s="23"/>
      <c r="M25" s="29"/>
    </row>
    <row r="26" spans="2:13" ht="17.25" customHeight="1">
      <c r="B26" s="20">
        <f t="shared" si="4"/>
        <v>139</v>
      </c>
      <c r="C26" s="23"/>
      <c r="D26" s="23"/>
      <c r="E26" s="12">
        <v>0</v>
      </c>
      <c r="F26" s="13">
        <f t="shared" si="0"/>
        <v>1</v>
      </c>
      <c r="G26" s="12">
        <f t="shared" si="1"/>
        <v>0</v>
      </c>
      <c r="H26" s="13">
        <f t="shared" si="2"/>
        <v>1</v>
      </c>
      <c r="I26" s="12">
        <v>0</v>
      </c>
      <c r="J26" s="13">
        <f t="shared" si="3"/>
        <v>1</v>
      </c>
      <c r="K26" s="24"/>
      <c r="L26" s="23"/>
      <c r="M26" s="24"/>
    </row>
    <row r="27" spans="2:13" ht="17.25" customHeight="1">
      <c r="B27" s="20">
        <f t="shared" si="4"/>
        <v>140</v>
      </c>
      <c r="C27" s="23"/>
      <c r="D27" s="23"/>
      <c r="E27" s="12">
        <v>0</v>
      </c>
      <c r="F27" s="13">
        <f t="shared" si="0"/>
        <v>1</v>
      </c>
      <c r="G27" s="12">
        <f t="shared" si="1"/>
        <v>0</v>
      </c>
      <c r="H27" s="13">
        <f t="shared" si="2"/>
        <v>1</v>
      </c>
      <c r="I27" s="12">
        <v>0</v>
      </c>
      <c r="J27" s="13">
        <f t="shared" si="3"/>
        <v>1</v>
      </c>
      <c r="K27" s="28"/>
      <c r="L27" s="23"/>
      <c r="M27" s="28"/>
    </row>
    <row r="28" spans="2:13" ht="17.25" customHeight="1">
      <c r="B28" s="20">
        <f t="shared" si="4"/>
        <v>141</v>
      </c>
      <c r="C28" s="30"/>
      <c r="D28" s="23"/>
      <c r="E28" s="12">
        <v>0</v>
      </c>
      <c r="F28" s="13">
        <f t="shared" si="0"/>
        <v>1</v>
      </c>
      <c r="G28" s="12">
        <f t="shared" si="1"/>
        <v>0</v>
      </c>
      <c r="H28" s="13">
        <f t="shared" si="2"/>
        <v>1</v>
      </c>
      <c r="I28" s="12">
        <v>0</v>
      </c>
      <c r="J28" s="13">
        <f t="shared" si="3"/>
        <v>1</v>
      </c>
      <c r="K28" s="24"/>
      <c r="L28" s="23"/>
      <c r="M28" s="26"/>
    </row>
    <row r="29" spans="2:13" ht="17.25" customHeight="1">
      <c r="B29" s="20">
        <f t="shared" si="4"/>
        <v>142</v>
      </c>
      <c r="C29" s="23"/>
      <c r="D29" s="23"/>
      <c r="E29" s="12">
        <v>0</v>
      </c>
      <c r="F29" s="13">
        <f t="shared" si="0"/>
        <v>1</v>
      </c>
      <c r="G29" s="12">
        <f t="shared" si="1"/>
        <v>0</v>
      </c>
      <c r="H29" s="13">
        <f t="shared" si="2"/>
        <v>1</v>
      </c>
      <c r="I29" s="12">
        <v>0</v>
      </c>
      <c r="J29" s="13">
        <f t="shared" si="3"/>
        <v>1</v>
      </c>
      <c r="K29" s="24"/>
      <c r="L29" s="23"/>
      <c r="M29" s="24"/>
    </row>
    <row r="30" spans="2:13" ht="17.25" customHeight="1">
      <c r="B30" s="20">
        <f t="shared" si="4"/>
        <v>143</v>
      </c>
      <c r="C30" s="23"/>
      <c r="D30" s="23"/>
      <c r="E30" s="12">
        <v>0</v>
      </c>
      <c r="F30" s="13">
        <f t="shared" si="0"/>
        <v>1</v>
      </c>
      <c r="G30" s="12">
        <f t="shared" si="1"/>
        <v>0</v>
      </c>
      <c r="H30" s="13">
        <f t="shared" si="2"/>
        <v>1</v>
      </c>
      <c r="I30" s="12">
        <v>0</v>
      </c>
      <c r="J30" s="13">
        <f t="shared" si="3"/>
        <v>1</v>
      </c>
      <c r="K30" s="24"/>
      <c r="L30" s="23"/>
      <c r="M30" s="24"/>
    </row>
    <row r="31" spans="2:13" ht="17.25" customHeight="1">
      <c r="B31" s="20">
        <f t="shared" si="4"/>
        <v>144</v>
      </c>
      <c r="C31" s="23"/>
      <c r="D31" s="23"/>
      <c r="E31" s="12">
        <v>0</v>
      </c>
      <c r="F31" s="13">
        <f t="shared" si="0"/>
        <v>1</v>
      </c>
      <c r="G31" s="12">
        <f t="shared" si="1"/>
        <v>0</v>
      </c>
      <c r="H31" s="13">
        <f t="shared" si="2"/>
        <v>1</v>
      </c>
      <c r="I31" s="12">
        <v>0</v>
      </c>
      <c r="J31" s="13">
        <f t="shared" si="3"/>
        <v>1</v>
      </c>
      <c r="K31" s="24"/>
      <c r="L31" s="23"/>
      <c r="M31" s="24"/>
    </row>
    <row r="32" spans="2:13" ht="17.25" customHeight="1">
      <c r="B32" s="20">
        <f t="shared" si="4"/>
        <v>145</v>
      </c>
      <c r="C32" s="23"/>
      <c r="D32" s="23"/>
      <c r="E32" s="12">
        <v>0</v>
      </c>
      <c r="F32" s="13">
        <f t="shared" si="0"/>
        <v>1</v>
      </c>
      <c r="G32" s="12">
        <f t="shared" si="1"/>
        <v>0</v>
      </c>
      <c r="H32" s="13">
        <f t="shared" si="2"/>
        <v>1</v>
      </c>
      <c r="I32" s="12">
        <v>0</v>
      </c>
      <c r="J32" s="13">
        <f t="shared" si="3"/>
        <v>1</v>
      </c>
      <c r="K32" s="24"/>
      <c r="L32" s="23"/>
      <c r="M32" s="24"/>
    </row>
    <row r="33" spans="2:13" ht="17.25" customHeight="1">
      <c r="B33" s="20">
        <f t="shared" si="4"/>
        <v>146</v>
      </c>
      <c r="C33" s="23"/>
      <c r="D33" s="23"/>
      <c r="E33" s="12">
        <v>0</v>
      </c>
      <c r="F33" s="13">
        <f t="shared" si="0"/>
        <v>1</v>
      </c>
      <c r="G33" s="12">
        <f t="shared" si="1"/>
        <v>0</v>
      </c>
      <c r="H33" s="13">
        <f t="shared" si="2"/>
        <v>1</v>
      </c>
      <c r="I33" s="12">
        <v>0</v>
      </c>
      <c r="J33" s="13">
        <f t="shared" si="3"/>
        <v>1</v>
      </c>
      <c r="K33" s="24"/>
      <c r="L33" s="23"/>
      <c r="M33" s="24"/>
    </row>
    <row r="34" spans="2:13" ht="17.25" customHeight="1">
      <c r="B34" s="20">
        <f t="shared" si="4"/>
        <v>147</v>
      </c>
      <c r="C34" s="23"/>
      <c r="D34" s="23"/>
      <c r="E34" s="12">
        <v>0</v>
      </c>
      <c r="F34" s="13">
        <f t="shared" si="0"/>
        <v>1</v>
      </c>
      <c r="G34" s="12">
        <f t="shared" si="1"/>
        <v>0</v>
      </c>
      <c r="H34" s="13">
        <f t="shared" si="2"/>
        <v>1</v>
      </c>
      <c r="I34" s="12">
        <v>0</v>
      </c>
      <c r="J34" s="13">
        <f t="shared" si="3"/>
        <v>1</v>
      </c>
      <c r="K34" s="24"/>
      <c r="L34" s="23"/>
      <c r="M34" s="24"/>
    </row>
    <row r="35" spans="2:13" ht="17.25" customHeight="1">
      <c r="B35" s="20">
        <f t="shared" si="4"/>
        <v>148</v>
      </c>
      <c r="C35" s="23"/>
      <c r="D35" s="23"/>
      <c r="E35" s="12">
        <v>0</v>
      </c>
      <c r="F35" s="13">
        <f t="shared" si="0"/>
        <v>1</v>
      </c>
      <c r="G35" s="12">
        <f t="shared" si="1"/>
        <v>0</v>
      </c>
      <c r="H35" s="13">
        <f t="shared" si="2"/>
        <v>1</v>
      </c>
      <c r="I35" s="12">
        <v>0</v>
      </c>
      <c r="J35" s="13">
        <f t="shared" si="3"/>
        <v>1</v>
      </c>
      <c r="K35" s="24"/>
      <c r="L35" s="23"/>
      <c r="M35" s="26"/>
    </row>
    <row r="36" spans="2:13" ht="17.25" customHeight="1">
      <c r="B36" s="20">
        <f t="shared" si="4"/>
        <v>149</v>
      </c>
      <c r="C36" s="23"/>
      <c r="D36" s="23"/>
      <c r="E36" s="12">
        <v>0</v>
      </c>
      <c r="F36" s="13">
        <f t="shared" si="0"/>
        <v>1</v>
      </c>
      <c r="G36" s="12">
        <f t="shared" si="1"/>
        <v>0</v>
      </c>
      <c r="H36" s="13">
        <f t="shared" si="2"/>
        <v>1</v>
      </c>
      <c r="I36" s="12">
        <v>0</v>
      </c>
      <c r="J36" s="13">
        <f t="shared" si="3"/>
        <v>1</v>
      </c>
      <c r="K36" s="24"/>
      <c r="L36" s="23"/>
      <c r="M36" s="27"/>
    </row>
    <row r="37" spans="2:13" ht="17.25" customHeight="1">
      <c r="B37" s="20">
        <f t="shared" si="4"/>
        <v>150</v>
      </c>
      <c r="C37" s="23"/>
      <c r="D37" s="23"/>
      <c r="E37" s="12">
        <v>0</v>
      </c>
      <c r="F37" s="13">
        <f t="shared" si="0"/>
        <v>1</v>
      </c>
      <c r="G37" s="12">
        <f t="shared" si="1"/>
        <v>0</v>
      </c>
      <c r="H37" s="13">
        <f t="shared" si="2"/>
        <v>1</v>
      </c>
      <c r="I37" s="12">
        <v>0</v>
      </c>
      <c r="J37" s="13">
        <f t="shared" si="3"/>
        <v>1</v>
      </c>
      <c r="K37" s="28"/>
      <c r="L37" s="23"/>
      <c r="M37" s="31"/>
    </row>
  </sheetData>
  <sheetProtection selectLockedCells="1" selectUnlockedCells="1"/>
  <mergeCells count="4">
    <mergeCell ref="B1:K1"/>
    <mergeCell ref="D3:K3"/>
    <mergeCell ref="D5:K5"/>
    <mergeCell ref="D6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M70"/>
  <sheetViews>
    <sheetView workbookViewId="0" topLeftCell="A1">
      <selection activeCell="E16" sqref="E16"/>
    </sheetView>
  </sheetViews>
  <sheetFormatPr defaultColWidth="9.140625" defaultRowHeight="12.75"/>
  <cols>
    <col min="1" max="1" width="3.00390625" style="0" customWidth="1"/>
    <col min="2" max="2" width="5.8515625" style="0" customWidth="1"/>
    <col min="3" max="4" width="23.421875" style="32" customWidth="1"/>
    <col min="5" max="5" width="9.140625" style="0" customWidth="1"/>
    <col min="6" max="6" width="7.28125" style="0" customWidth="1"/>
    <col min="7" max="7" width="9.421875" style="0" customWidth="1"/>
    <col min="8" max="8" width="7.28125" style="0" customWidth="1"/>
    <col min="9" max="9" width="8.28125" style="0" customWidth="1"/>
    <col min="10" max="10" width="7.28125" style="0" customWidth="1"/>
    <col min="11" max="11" width="7.28125" style="32" customWidth="1"/>
    <col min="12" max="12" width="19.7109375" style="32" customWidth="1"/>
    <col min="13" max="13" width="22.140625" style="32" customWidth="1"/>
    <col min="14" max="14" width="17.140625" style="0" customWidth="1"/>
  </cols>
  <sheetData>
    <row r="1" spans="2:11" ht="24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ht="4.5" customHeight="1"/>
    <row r="3" spans="4:11" ht="18" customHeight="1">
      <c r="D3" s="63" t="s">
        <v>1</v>
      </c>
      <c r="E3" s="63"/>
      <c r="F3" s="63"/>
      <c r="G3" s="63"/>
      <c r="H3" s="63"/>
      <c r="I3" s="63"/>
      <c r="J3" s="63"/>
      <c r="K3" s="63"/>
    </row>
    <row r="4" spans="6:9" ht="6" customHeight="1">
      <c r="F4" s="1"/>
      <c r="G4" s="1"/>
      <c r="H4" s="1"/>
      <c r="I4" s="1"/>
    </row>
    <row r="5" spans="4:11" ht="15.75" customHeight="1">
      <c r="D5" s="64" t="s">
        <v>2</v>
      </c>
      <c r="E5" s="64"/>
      <c r="F5" s="64"/>
      <c r="G5" s="64"/>
      <c r="H5" s="64"/>
      <c r="I5" s="64"/>
      <c r="J5" s="64"/>
      <c r="K5" s="64"/>
    </row>
    <row r="6" spans="2:13" s="2" customFormat="1" ht="23.25" customHeight="1">
      <c r="B6"/>
      <c r="C6" s="32"/>
      <c r="D6" s="65" t="s">
        <v>197</v>
      </c>
      <c r="E6" s="65"/>
      <c r="F6" s="65"/>
      <c r="G6" s="65"/>
      <c r="H6" s="65"/>
      <c r="I6" s="65"/>
      <c r="J6" s="65"/>
      <c r="K6" s="65"/>
      <c r="L6" s="33"/>
      <c r="M6" s="34"/>
    </row>
    <row r="7" spans="2:13" s="2" customFormat="1" ht="36.75" customHeight="1">
      <c r="B7" s="5" t="s">
        <v>4</v>
      </c>
      <c r="C7" s="5" t="s">
        <v>5</v>
      </c>
      <c r="D7" s="6" t="s">
        <v>6</v>
      </c>
      <c r="E7" s="7" t="s">
        <v>7</v>
      </c>
      <c r="F7" s="6" t="s">
        <v>8</v>
      </c>
      <c r="G7" s="7" t="s">
        <v>9</v>
      </c>
      <c r="H7" s="6" t="s">
        <v>10</v>
      </c>
      <c r="I7" s="7" t="s">
        <v>11</v>
      </c>
      <c r="J7" s="6" t="s">
        <v>12</v>
      </c>
      <c r="K7" s="5" t="s">
        <v>13</v>
      </c>
      <c r="L7" s="5" t="s">
        <v>14</v>
      </c>
      <c r="M7" s="19" t="s">
        <v>15</v>
      </c>
    </row>
    <row r="8" spans="2:13" ht="14.25" customHeight="1">
      <c r="B8" s="9">
        <v>49</v>
      </c>
      <c r="C8" s="35" t="s">
        <v>16</v>
      </c>
      <c r="D8" s="36" t="s">
        <v>17</v>
      </c>
      <c r="E8" s="12">
        <v>0.004050925925925926</v>
      </c>
      <c r="F8" s="13">
        <f aca="true" t="shared" si="0" ref="F8:F39">RANK(E8,E$8:E$70,1)</f>
        <v>4</v>
      </c>
      <c r="G8" s="12">
        <f aca="true" t="shared" si="1" ref="G8:G39">I8-E8</f>
        <v>0.007881944444444445</v>
      </c>
      <c r="H8" s="13">
        <f aca="true" t="shared" si="2" ref="H8:H39">RANK(G8,G$8:G$70,1)</f>
        <v>5</v>
      </c>
      <c r="I8" s="12">
        <v>0.011932870370370371</v>
      </c>
      <c r="J8" s="13">
        <f aca="true" t="shared" si="3" ref="J8:J39">RANK(I8,I$8:I$70,1)</f>
        <v>1</v>
      </c>
      <c r="K8" s="36" t="s">
        <v>18</v>
      </c>
      <c r="L8" s="37" t="s">
        <v>19</v>
      </c>
      <c r="M8" s="9" t="s">
        <v>20</v>
      </c>
    </row>
    <row r="9" spans="2:13" ht="14.25" customHeight="1">
      <c r="B9" s="9">
        <v>37</v>
      </c>
      <c r="C9" s="38" t="s">
        <v>21</v>
      </c>
      <c r="D9" s="9" t="s">
        <v>22</v>
      </c>
      <c r="E9" s="12">
        <v>0.004085648148148148</v>
      </c>
      <c r="F9" s="13">
        <f t="shared" si="0"/>
        <v>5</v>
      </c>
      <c r="G9" s="12">
        <f t="shared" si="1"/>
        <v>0.007858796296296298</v>
      </c>
      <c r="H9" s="13">
        <f t="shared" si="2"/>
        <v>4</v>
      </c>
      <c r="I9" s="12">
        <v>0.011944444444444445</v>
      </c>
      <c r="J9" s="13">
        <f t="shared" si="3"/>
        <v>2</v>
      </c>
      <c r="K9" s="9" t="s">
        <v>18</v>
      </c>
      <c r="L9" s="39" t="s">
        <v>23</v>
      </c>
      <c r="M9" s="9" t="s">
        <v>24</v>
      </c>
    </row>
    <row r="10" spans="2:13" ht="14.25" customHeight="1">
      <c r="B10" s="9">
        <v>50</v>
      </c>
      <c r="C10" s="38" t="s">
        <v>25</v>
      </c>
      <c r="D10" s="9" t="s">
        <v>26</v>
      </c>
      <c r="E10" s="12">
        <v>0.0036689814814814814</v>
      </c>
      <c r="F10" s="13">
        <f t="shared" si="0"/>
        <v>2</v>
      </c>
      <c r="G10" s="12">
        <f t="shared" si="1"/>
        <v>0.0084375</v>
      </c>
      <c r="H10" s="13">
        <f t="shared" si="2"/>
        <v>13</v>
      </c>
      <c r="I10" s="12">
        <v>0.012106481481481482</v>
      </c>
      <c r="J10" s="13">
        <f t="shared" si="3"/>
        <v>3</v>
      </c>
      <c r="K10" s="9" t="s">
        <v>18</v>
      </c>
      <c r="L10" s="39" t="s">
        <v>19</v>
      </c>
      <c r="M10" s="9" t="s">
        <v>27</v>
      </c>
    </row>
    <row r="11" spans="2:13" ht="14.25" customHeight="1">
      <c r="B11" s="9">
        <v>31</v>
      </c>
      <c r="C11" s="38" t="s">
        <v>28</v>
      </c>
      <c r="D11" s="9" t="s">
        <v>29</v>
      </c>
      <c r="E11" s="12">
        <v>0.004236111111111111</v>
      </c>
      <c r="F11" s="13">
        <f t="shared" si="0"/>
        <v>7</v>
      </c>
      <c r="G11" s="12">
        <f t="shared" si="1"/>
        <v>0.007881944444444445</v>
      </c>
      <c r="H11" s="13">
        <f t="shared" si="2"/>
        <v>5</v>
      </c>
      <c r="I11" s="12">
        <v>0.012118055555555556</v>
      </c>
      <c r="J11" s="13">
        <f t="shared" si="3"/>
        <v>4</v>
      </c>
      <c r="K11" s="9" t="s">
        <v>18</v>
      </c>
      <c r="L11" s="39" t="s">
        <v>23</v>
      </c>
      <c r="M11" s="9" t="s">
        <v>30</v>
      </c>
    </row>
    <row r="12" spans="2:13" ht="14.25" customHeight="1">
      <c r="B12" s="9">
        <v>45</v>
      </c>
      <c r="C12" s="38" t="s">
        <v>31</v>
      </c>
      <c r="D12" s="9" t="s">
        <v>32</v>
      </c>
      <c r="E12" s="12">
        <v>0.0038773148148148143</v>
      </c>
      <c r="F12" s="13">
        <f t="shared" si="0"/>
        <v>3</v>
      </c>
      <c r="G12" s="12">
        <f t="shared" si="1"/>
        <v>0.008252314814814815</v>
      </c>
      <c r="H12" s="13">
        <f t="shared" si="2"/>
        <v>10</v>
      </c>
      <c r="I12" s="12">
        <v>0.012129629629629629</v>
      </c>
      <c r="J12" s="13">
        <f t="shared" si="3"/>
        <v>5</v>
      </c>
      <c r="K12" s="9" t="s">
        <v>18</v>
      </c>
      <c r="L12" s="39" t="s">
        <v>19</v>
      </c>
      <c r="M12" s="9" t="s">
        <v>33</v>
      </c>
    </row>
    <row r="13" spans="2:13" ht="14.25" customHeight="1">
      <c r="B13" s="9">
        <v>48</v>
      </c>
      <c r="C13" s="38" t="s">
        <v>34</v>
      </c>
      <c r="D13" s="9" t="s">
        <v>35</v>
      </c>
      <c r="E13" s="12">
        <v>0.004641203703703704</v>
      </c>
      <c r="F13" s="13">
        <f t="shared" si="0"/>
        <v>10</v>
      </c>
      <c r="G13" s="12">
        <f t="shared" si="1"/>
        <v>0.007685185185185185</v>
      </c>
      <c r="H13" s="13">
        <f t="shared" si="2"/>
        <v>2</v>
      </c>
      <c r="I13" s="12">
        <v>0.012326388888888888</v>
      </c>
      <c r="J13" s="13">
        <f t="shared" si="3"/>
        <v>6</v>
      </c>
      <c r="K13" s="9" t="s">
        <v>18</v>
      </c>
      <c r="L13" s="39" t="s">
        <v>19</v>
      </c>
      <c r="M13" s="9" t="s">
        <v>20</v>
      </c>
    </row>
    <row r="14" spans="2:13" ht="14.25" customHeight="1">
      <c r="B14" s="9">
        <v>33</v>
      </c>
      <c r="C14" s="38" t="s">
        <v>36</v>
      </c>
      <c r="D14" s="9" t="s">
        <v>37</v>
      </c>
      <c r="E14" s="12">
        <v>0.004652777777777777</v>
      </c>
      <c r="F14" s="13">
        <f t="shared" si="0"/>
        <v>11</v>
      </c>
      <c r="G14" s="12">
        <f t="shared" si="1"/>
        <v>0.007881944444444445</v>
      </c>
      <c r="H14" s="13">
        <f t="shared" si="2"/>
        <v>5</v>
      </c>
      <c r="I14" s="12">
        <v>0.012534722222222223</v>
      </c>
      <c r="J14" s="13">
        <f t="shared" si="3"/>
        <v>7</v>
      </c>
      <c r="K14" s="9" t="s">
        <v>18</v>
      </c>
      <c r="L14" s="39" t="s">
        <v>38</v>
      </c>
      <c r="M14" s="9" t="s">
        <v>39</v>
      </c>
    </row>
    <row r="15" spans="2:13" ht="14.25" customHeight="1">
      <c r="B15" s="9">
        <v>46</v>
      </c>
      <c r="C15" s="38" t="s">
        <v>40</v>
      </c>
      <c r="D15" s="9" t="s">
        <v>41</v>
      </c>
      <c r="E15" s="18">
        <v>0.003645833333333333</v>
      </c>
      <c r="F15" s="13">
        <f t="shared" si="0"/>
        <v>1</v>
      </c>
      <c r="G15" s="12">
        <f t="shared" si="1"/>
        <v>0.008923611111111113</v>
      </c>
      <c r="H15" s="13">
        <f t="shared" si="2"/>
        <v>21</v>
      </c>
      <c r="I15" s="12">
        <v>0.012569444444444446</v>
      </c>
      <c r="J15" s="13">
        <f t="shared" si="3"/>
        <v>8</v>
      </c>
      <c r="K15" s="9" t="s">
        <v>18</v>
      </c>
      <c r="L15" s="39" t="s">
        <v>19</v>
      </c>
      <c r="M15" s="9" t="s">
        <v>42</v>
      </c>
    </row>
    <row r="16" spans="2:13" ht="14.25" customHeight="1">
      <c r="B16" s="9">
        <v>40</v>
      </c>
      <c r="C16" s="38" t="s">
        <v>43</v>
      </c>
      <c r="D16" s="9" t="s">
        <v>44</v>
      </c>
      <c r="E16" s="12">
        <v>0.004803240740740741</v>
      </c>
      <c r="F16" s="13">
        <f t="shared" si="0"/>
        <v>16</v>
      </c>
      <c r="G16" s="12">
        <f t="shared" si="1"/>
        <v>0.00795138888888889</v>
      </c>
      <c r="H16" s="13">
        <f t="shared" si="2"/>
        <v>8</v>
      </c>
      <c r="I16" s="12">
        <v>0.01275462962962963</v>
      </c>
      <c r="J16" s="13">
        <f t="shared" si="3"/>
        <v>9</v>
      </c>
      <c r="K16" s="9" t="s">
        <v>18</v>
      </c>
      <c r="L16" s="39" t="s">
        <v>23</v>
      </c>
      <c r="M16" s="9" t="s">
        <v>45</v>
      </c>
    </row>
    <row r="17" spans="2:13" ht="14.25" customHeight="1">
      <c r="B17" s="9">
        <v>32</v>
      </c>
      <c r="C17" s="38" t="s">
        <v>46</v>
      </c>
      <c r="D17" s="9" t="s">
        <v>47</v>
      </c>
      <c r="E17" s="12">
        <v>0.0050347222222222225</v>
      </c>
      <c r="F17" s="13">
        <f t="shared" si="0"/>
        <v>23</v>
      </c>
      <c r="G17" s="12">
        <f t="shared" si="1"/>
        <v>0.00829861111111111</v>
      </c>
      <c r="H17" s="13">
        <f t="shared" si="2"/>
        <v>12</v>
      </c>
      <c r="I17" s="12">
        <v>0.013333333333333334</v>
      </c>
      <c r="J17" s="13">
        <f t="shared" si="3"/>
        <v>10</v>
      </c>
      <c r="K17" s="9" t="s">
        <v>18</v>
      </c>
      <c r="L17" s="39" t="s">
        <v>23</v>
      </c>
      <c r="M17" s="9" t="s">
        <v>48</v>
      </c>
    </row>
    <row r="18" spans="2:13" ht="14.25" customHeight="1">
      <c r="B18" s="21">
        <v>79</v>
      </c>
      <c r="C18" s="40" t="s">
        <v>184</v>
      </c>
      <c r="D18" s="21" t="s">
        <v>185</v>
      </c>
      <c r="E18" s="12">
        <v>0.005451388888888888</v>
      </c>
      <c r="F18" s="13">
        <f t="shared" si="0"/>
        <v>35</v>
      </c>
      <c r="G18" s="12">
        <f t="shared" si="1"/>
        <v>0.00798611111111111</v>
      </c>
      <c r="H18" s="13">
        <f t="shared" si="2"/>
        <v>9</v>
      </c>
      <c r="I18" s="12">
        <v>0.0134375</v>
      </c>
      <c r="J18" s="13">
        <f t="shared" si="3"/>
        <v>11</v>
      </c>
      <c r="K18" s="21" t="s">
        <v>18</v>
      </c>
      <c r="L18" s="41" t="s">
        <v>109</v>
      </c>
      <c r="M18" s="21" t="s">
        <v>186</v>
      </c>
    </row>
    <row r="19" spans="2:13" ht="14.25" customHeight="1">
      <c r="B19" s="20">
        <v>66</v>
      </c>
      <c r="C19" s="40" t="s">
        <v>126</v>
      </c>
      <c r="D19" s="21" t="s">
        <v>76</v>
      </c>
      <c r="E19" s="12">
        <v>0.004652777777777777</v>
      </c>
      <c r="F19" s="13">
        <f t="shared" si="0"/>
        <v>11</v>
      </c>
      <c r="G19" s="12">
        <f t="shared" si="1"/>
        <v>0.00883101851851852</v>
      </c>
      <c r="H19" s="13">
        <f t="shared" si="2"/>
        <v>18</v>
      </c>
      <c r="I19" s="12">
        <v>0.013483796296296298</v>
      </c>
      <c r="J19" s="13">
        <f t="shared" si="3"/>
        <v>12</v>
      </c>
      <c r="K19" s="21" t="s">
        <v>18</v>
      </c>
      <c r="L19" s="41" t="s">
        <v>19</v>
      </c>
      <c r="M19" s="21" t="s">
        <v>127</v>
      </c>
    </row>
    <row r="20" spans="2:13" ht="14.25" customHeight="1">
      <c r="B20" s="9">
        <v>42</v>
      </c>
      <c r="C20" s="38" t="s">
        <v>49</v>
      </c>
      <c r="D20" s="9" t="s">
        <v>50</v>
      </c>
      <c r="E20" s="12">
        <v>0.005833333333333334</v>
      </c>
      <c r="F20" s="13">
        <f t="shared" si="0"/>
        <v>51</v>
      </c>
      <c r="G20" s="12">
        <f t="shared" si="1"/>
        <v>0.007743055555555556</v>
      </c>
      <c r="H20" s="13">
        <f t="shared" si="2"/>
        <v>3</v>
      </c>
      <c r="I20" s="12">
        <v>0.01357638888888889</v>
      </c>
      <c r="J20" s="13">
        <f t="shared" si="3"/>
        <v>13</v>
      </c>
      <c r="K20" s="9" t="s">
        <v>18</v>
      </c>
      <c r="L20" s="39" t="s">
        <v>23</v>
      </c>
      <c r="M20" s="9" t="s">
        <v>51</v>
      </c>
    </row>
    <row r="21" spans="2:13" ht="14.25" customHeight="1">
      <c r="B21" s="9">
        <v>36</v>
      </c>
      <c r="C21" s="38" t="s">
        <v>52</v>
      </c>
      <c r="D21" s="9" t="s">
        <v>53</v>
      </c>
      <c r="E21" s="12">
        <v>0.004791666666666667</v>
      </c>
      <c r="F21" s="13">
        <f t="shared" si="0"/>
        <v>14</v>
      </c>
      <c r="G21" s="12">
        <f t="shared" si="1"/>
        <v>0.008923611111111111</v>
      </c>
      <c r="H21" s="13">
        <f t="shared" si="2"/>
        <v>20</v>
      </c>
      <c r="I21" s="12">
        <v>0.013715277777777778</v>
      </c>
      <c r="J21" s="13">
        <f t="shared" si="3"/>
        <v>14</v>
      </c>
      <c r="K21" s="9" t="s">
        <v>18</v>
      </c>
      <c r="L21" s="39" t="s">
        <v>38</v>
      </c>
      <c r="M21" s="9" t="s">
        <v>39</v>
      </c>
    </row>
    <row r="22" spans="2:13" ht="14.25" customHeight="1">
      <c r="B22" s="9">
        <v>41</v>
      </c>
      <c r="C22" s="38" t="s">
        <v>54</v>
      </c>
      <c r="D22" s="9" t="s">
        <v>55</v>
      </c>
      <c r="E22" s="12">
        <v>0.0052662037037037035</v>
      </c>
      <c r="F22" s="13">
        <f t="shared" si="0"/>
        <v>29</v>
      </c>
      <c r="G22" s="12">
        <f t="shared" si="1"/>
        <v>0.008506944444444444</v>
      </c>
      <c r="H22" s="13">
        <f t="shared" si="2"/>
        <v>14</v>
      </c>
      <c r="I22" s="12">
        <v>0.013773148148148147</v>
      </c>
      <c r="J22" s="13">
        <f t="shared" si="3"/>
        <v>15</v>
      </c>
      <c r="K22" s="9" t="s">
        <v>18</v>
      </c>
      <c r="L22" s="39" t="s">
        <v>23</v>
      </c>
      <c r="M22" s="9" t="s">
        <v>56</v>
      </c>
    </row>
    <row r="23" spans="2:13" ht="14.25" customHeight="1">
      <c r="B23" s="9">
        <v>39</v>
      </c>
      <c r="C23" s="38" t="s">
        <v>57</v>
      </c>
      <c r="D23" s="9" t="s">
        <v>58</v>
      </c>
      <c r="E23" s="12">
        <v>0.0052662037037037035</v>
      </c>
      <c r="F23" s="13">
        <f t="shared" si="0"/>
        <v>29</v>
      </c>
      <c r="G23" s="12">
        <f t="shared" si="1"/>
        <v>0.008541666666666668</v>
      </c>
      <c r="H23" s="13">
        <f t="shared" si="2"/>
        <v>15</v>
      </c>
      <c r="I23" s="12">
        <v>0.013807870370370371</v>
      </c>
      <c r="J23" s="13">
        <f t="shared" si="3"/>
        <v>16</v>
      </c>
      <c r="K23" s="9" t="s">
        <v>18</v>
      </c>
      <c r="L23" s="39" t="s">
        <v>23</v>
      </c>
      <c r="M23" s="9" t="s">
        <v>59</v>
      </c>
    </row>
    <row r="24" spans="2:13" ht="14.25" customHeight="1">
      <c r="B24" s="9">
        <v>51</v>
      </c>
      <c r="C24" s="38" t="s">
        <v>60</v>
      </c>
      <c r="D24" s="9" t="s">
        <v>61</v>
      </c>
      <c r="E24" s="12">
        <v>0.00556712962962963</v>
      </c>
      <c r="F24" s="13">
        <f t="shared" si="0"/>
        <v>43</v>
      </c>
      <c r="G24" s="12">
        <f t="shared" si="1"/>
        <v>0.008287037037037035</v>
      </c>
      <c r="H24" s="13">
        <f t="shared" si="2"/>
        <v>11</v>
      </c>
      <c r="I24" s="12">
        <v>0.013854166666666666</v>
      </c>
      <c r="J24" s="13">
        <f t="shared" si="3"/>
        <v>17</v>
      </c>
      <c r="K24" s="9" t="s">
        <v>18</v>
      </c>
      <c r="L24" s="39" t="s">
        <v>19</v>
      </c>
      <c r="M24" s="9" t="s">
        <v>62</v>
      </c>
    </row>
    <row r="25" spans="2:13" ht="14.25" customHeight="1">
      <c r="B25" s="21">
        <v>92</v>
      </c>
      <c r="C25" s="40" t="s">
        <v>187</v>
      </c>
      <c r="D25" s="21" t="s">
        <v>188</v>
      </c>
      <c r="E25" s="12">
        <v>0.0052893518518518515</v>
      </c>
      <c r="F25" s="13">
        <f t="shared" si="0"/>
        <v>31</v>
      </c>
      <c r="G25" s="12">
        <f t="shared" si="1"/>
        <v>0.008680555555555556</v>
      </c>
      <c r="H25" s="13">
        <f t="shared" si="2"/>
        <v>16</v>
      </c>
      <c r="I25" s="12">
        <v>0.013969907407407408</v>
      </c>
      <c r="J25" s="13">
        <f t="shared" si="3"/>
        <v>18</v>
      </c>
      <c r="K25" s="21" t="s">
        <v>18</v>
      </c>
      <c r="L25" s="41" t="s">
        <v>23</v>
      </c>
      <c r="M25" s="21" t="s">
        <v>189</v>
      </c>
    </row>
    <row r="26" spans="2:13" ht="14.25" customHeight="1">
      <c r="B26" s="20">
        <v>59</v>
      </c>
      <c r="C26" s="40" t="s">
        <v>128</v>
      </c>
      <c r="D26" s="21" t="s">
        <v>129</v>
      </c>
      <c r="E26" s="12">
        <v>0.006423611111111112</v>
      </c>
      <c r="F26" s="13">
        <f t="shared" si="0"/>
        <v>57</v>
      </c>
      <c r="G26" s="12">
        <f t="shared" si="1"/>
        <v>0.00755787037037037</v>
      </c>
      <c r="H26" s="13">
        <f t="shared" si="2"/>
        <v>1</v>
      </c>
      <c r="I26" s="12">
        <v>0.013981481481481482</v>
      </c>
      <c r="J26" s="13">
        <f t="shared" si="3"/>
        <v>19</v>
      </c>
      <c r="K26" s="21" t="s">
        <v>18</v>
      </c>
      <c r="L26" s="41" t="s">
        <v>19</v>
      </c>
      <c r="M26" s="21" t="s">
        <v>130</v>
      </c>
    </row>
    <row r="27" spans="2:13" ht="14.25" customHeight="1">
      <c r="B27" s="9">
        <v>35</v>
      </c>
      <c r="C27" s="38" t="s">
        <v>63</v>
      </c>
      <c r="D27" s="9" t="s">
        <v>64</v>
      </c>
      <c r="E27" s="12">
        <v>0.005486111111111112</v>
      </c>
      <c r="F27" s="13">
        <f t="shared" si="0"/>
        <v>38</v>
      </c>
      <c r="G27" s="12">
        <f t="shared" si="1"/>
        <v>0.008877314814814814</v>
      </c>
      <c r="H27" s="13">
        <f t="shared" si="2"/>
        <v>19</v>
      </c>
      <c r="I27" s="12">
        <v>0.014363425925925925</v>
      </c>
      <c r="J27" s="13">
        <f t="shared" si="3"/>
        <v>20</v>
      </c>
      <c r="K27" s="9" t="s">
        <v>18</v>
      </c>
      <c r="L27" s="39" t="s">
        <v>38</v>
      </c>
      <c r="M27" s="9" t="s">
        <v>39</v>
      </c>
    </row>
    <row r="28" spans="2:13" ht="14.25" customHeight="1">
      <c r="B28" s="20">
        <v>77</v>
      </c>
      <c r="C28" s="40" t="s">
        <v>131</v>
      </c>
      <c r="D28" s="21" t="s">
        <v>132</v>
      </c>
      <c r="E28" s="12">
        <v>0.005659722222222222</v>
      </c>
      <c r="F28" s="13">
        <f t="shared" si="0"/>
        <v>47</v>
      </c>
      <c r="G28" s="12">
        <f t="shared" si="1"/>
        <v>0.008784722222222223</v>
      </c>
      <c r="H28" s="13">
        <f t="shared" si="2"/>
        <v>17</v>
      </c>
      <c r="I28" s="12">
        <v>0.014444444444444446</v>
      </c>
      <c r="J28" s="13">
        <f t="shared" si="3"/>
        <v>21</v>
      </c>
      <c r="K28" s="21" t="s">
        <v>18</v>
      </c>
      <c r="L28" s="41" t="s">
        <v>109</v>
      </c>
      <c r="M28" s="21" t="s">
        <v>133</v>
      </c>
    </row>
    <row r="29" spans="2:13" ht="14.25" customHeight="1">
      <c r="B29" s="9">
        <v>34</v>
      </c>
      <c r="C29" s="38" t="s">
        <v>65</v>
      </c>
      <c r="D29" s="9" t="s">
        <v>29</v>
      </c>
      <c r="E29" s="12">
        <v>0.005162037037037037</v>
      </c>
      <c r="F29" s="13">
        <f t="shared" si="0"/>
        <v>26</v>
      </c>
      <c r="G29" s="12">
        <f t="shared" si="1"/>
        <v>0.009305555555555556</v>
      </c>
      <c r="H29" s="13">
        <f t="shared" si="2"/>
        <v>25</v>
      </c>
      <c r="I29" s="12">
        <v>0.014467592592592593</v>
      </c>
      <c r="J29" s="13">
        <f t="shared" si="3"/>
        <v>22</v>
      </c>
      <c r="K29" s="9" t="s">
        <v>18</v>
      </c>
      <c r="L29" s="39" t="s">
        <v>66</v>
      </c>
      <c r="M29" s="9" t="s">
        <v>67</v>
      </c>
    </row>
    <row r="30" spans="2:13" ht="14.25" customHeight="1">
      <c r="B30" s="21">
        <v>98</v>
      </c>
      <c r="C30" s="40" t="s">
        <v>190</v>
      </c>
      <c r="D30" s="21" t="s">
        <v>191</v>
      </c>
      <c r="E30" s="12">
        <v>0.00417824074074074</v>
      </c>
      <c r="F30" s="13">
        <f t="shared" si="0"/>
        <v>6</v>
      </c>
      <c r="G30" s="12">
        <f t="shared" si="1"/>
        <v>0.01037037037037037</v>
      </c>
      <c r="H30" s="13">
        <f t="shared" si="2"/>
        <v>35</v>
      </c>
      <c r="I30" s="12">
        <v>0.014548611111111111</v>
      </c>
      <c r="J30" s="13">
        <f t="shared" si="3"/>
        <v>23</v>
      </c>
      <c r="K30" s="21" t="s">
        <v>18</v>
      </c>
      <c r="L30" s="41" t="s">
        <v>109</v>
      </c>
      <c r="M30" s="21" t="s">
        <v>192</v>
      </c>
    </row>
    <row r="31" spans="2:13" ht="14.25" customHeight="1">
      <c r="B31" s="20">
        <v>62</v>
      </c>
      <c r="C31" s="40" t="s">
        <v>90</v>
      </c>
      <c r="D31" s="21" t="s">
        <v>91</v>
      </c>
      <c r="E31" s="12">
        <v>0.004803240740740741</v>
      </c>
      <c r="F31" s="13">
        <f t="shared" si="0"/>
        <v>16</v>
      </c>
      <c r="G31" s="12">
        <f t="shared" si="1"/>
        <v>0.009872685185185186</v>
      </c>
      <c r="H31" s="13">
        <f t="shared" si="2"/>
        <v>32</v>
      </c>
      <c r="I31" s="12">
        <v>0.014675925925925926</v>
      </c>
      <c r="J31" s="13">
        <f t="shared" si="3"/>
        <v>24</v>
      </c>
      <c r="K31" s="21" t="s">
        <v>73</v>
      </c>
      <c r="L31" s="41" t="s">
        <v>19</v>
      </c>
      <c r="M31" s="21" t="s">
        <v>92</v>
      </c>
    </row>
    <row r="32" spans="2:13" ht="14.25" customHeight="1">
      <c r="B32" s="20">
        <v>78</v>
      </c>
      <c r="C32" s="21" t="s">
        <v>134</v>
      </c>
      <c r="D32" s="21" t="s">
        <v>135</v>
      </c>
      <c r="E32" s="12">
        <v>0.00474537037037037</v>
      </c>
      <c r="F32" s="13">
        <f t="shared" si="0"/>
        <v>13</v>
      </c>
      <c r="G32" s="12">
        <f t="shared" si="1"/>
        <v>0.010185185185185186</v>
      </c>
      <c r="H32" s="13">
        <f t="shared" si="2"/>
        <v>33</v>
      </c>
      <c r="I32" s="12">
        <v>0.014930555555555556</v>
      </c>
      <c r="J32" s="13">
        <f t="shared" si="3"/>
        <v>25</v>
      </c>
      <c r="K32" s="21" t="s">
        <v>18</v>
      </c>
      <c r="L32" s="21" t="s">
        <v>109</v>
      </c>
      <c r="M32" s="21" t="s">
        <v>136</v>
      </c>
    </row>
    <row r="33" spans="2:13" ht="14.25" customHeight="1">
      <c r="B33" s="20">
        <v>58</v>
      </c>
      <c r="C33" s="21" t="s">
        <v>137</v>
      </c>
      <c r="D33" s="21" t="s">
        <v>138</v>
      </c>
      <c r="E33" s="12">
        <v>0.004560185185185185</v>
      </c>
      <c r="F33" s="13">
        <f t="shared" si="0"/>
        <v>8</v>
      </c>
      <c r="G33" s="12">
        <f t="shared" si="1"/>
        <v>0.01039351851851852</v>
      </c>
      <c r="H33" s="13">
        <f t="shared" si="2"/>
        <v>39</v>
      </c>
      <c r="I33" s="12">
        <v>0.014953703703703705</v>
      </c>
      <c r="J33" s="13">
        <f t="shared" si="3"/>
        <v>26</v>
      </c>
      <c r="K33" s="21" t="s">
        <v>18</v>
      </c>
      <c r="L33" s="21" t="s">
        <v>19</v>
      </c>
      <c r="M33" s="21" t="s">
        <v>127</v>
      </c>
    </row>
    <row r="34" spans="2:13" ht="14.25" customHeight="1">
      <c r="B34" s="9">
        <v>38</v>
      </c>
      <c r="C34" s="9" t="s">
        <v>68</v>
      </c>
      <c r="D34" s="9" t="s">
        <v>69</v>
      </c>
      <c r="E34" s="12">
        <v>0.005451388888888888</v>
      </c>
      <c r="F34" s="13">
        <f t="shared" si="0"/>
        <v>35</v>
      </c>
      <c r="G34" s="12">
        <f t="shared" si="1"/>
        <v>0.00960648148148148</v>
      </c>
      <c r="H34" s="13">
        <f t="shared" si="2"/>
        <v>28</v>
      </c>
      <c r="I34" s="12">
        <v>0.015057870370370369</v>
      </c>
      <c r="J34" s="13">
        <f t="shared" si="3"/>
        <v>27</v>
      </c>
      <c r="K34" s="9" t="s">
        <v>18</v>
      </c>
      <c r="L34" s="9" t="s">
        <v>23</v>
      </c>
      <c r="M34" s="9" t="s">
        <v>70</v>
      </c>
    </row>
    <row r="35" spans="2:13" ht="14.25" customHeight="1">
      <c r="B35" s="20">
        <v>55</v>
      </c>
      <c r="C35" s="9" t="s">
        <v>139</v>
      </c>
      <c r="D35" s="9" t="s">
        <v>140</v>
      </c>
      <c r="E35" s="12">
        <v>0.005810185185185186</v>
      </c>
      <c r="F35" s="13">
        <f t="shared" si="0"/>
        <v>50</v>
      </c>
      <c r="G35" s="12">
        <f t="shared" si="1"/>
        <v>0.009247685185185183</v>
      </c>
      <c r="H35" s="13">
        <f t="shared" si="2"/>
        <v>23</v>
      </c>
      <c r="I35" s="12">
        <v>0.015057870370370369</v>
      </c>
      <c r="J35" s="13">
        <f t="shared" si="3"/>
        <v>27</v>
      </c>
      <c r="K35" s="9" t="s">
        <v>18</v>
      </c>
      <c r="L35" s="9" t="s">
        <v>66</v>
      </c>
      <c r="M35" s="9" t="s">
        <v>141</v>
      </c>
    </row>
    <row r="36" spans="2:13" ht="14.25" customHeight="1">
      <c r="B36" s="9">
        <v>54</v>
      </c>
      <c r="C36" s="9" t="s">
        <v>71</v>
      </c>
      <c r="D36" s="9" t="s">
        <v>72</v>
      </c>
      <c r="E36" s="12">
        <v>0.004791666666666667</v>
      </c>
      <c r="F36" s="13">
        <f t="shared" si="0"/>
        <v>14</v>
      </c>
      <c r="G36" s="12">
        <f t="shared" si="1"/>
        <v>0.010381944444444444</v>
      </c>
      <c r="H36" s="13">
        <f t="shared" si="2"/>
        <v>36</v>
      </c>
      <c r="I36" s="12">
        <v>0.015173611111111112</v>
      </c>
      <c r="J36" s="13">
        <f t="shared" si="3"/>
        <v>29</v>
      </c>
      <c r="K36" s="9" t="s">
        <v>73</v>
      </c>
      <c r="L36" s="9" t="s">
        <v>19</v>
      </c>
      <c r="M36" s="9" t="s">
        <v>74</v>
      </c>
    </row>
    <row r="37" spans="2:13" ht="14.25" customHeight="1">
      <c r="B37" s="20">
        <v>65</v>
      </c>
      <c r="C37" s="21" t="s">
        <v>93</v>
      </c>
      <c r="D37" s="21" t="s">
        <v>94</v>
      </c>
      <c r="E37" s="12">
        <v>0.005578703703703704</v>
      </c>
      <c r="F37" s="13">
        <f t="shared" si="0"/>
        <v>45</v>
      </c>
      <c r="G37" s="12">
        <f t="shared" si="1"/>
        <v>0.009618055555555555</v>
      </c>
      <c r="H37" s="13">
        <f t="shared" si="2"/>
        <v>29</v>
      </c>
      <c r="I37" s="12">
        <v>0.015196759259259259</v>
      </c>
      <c r="J37" s="13">
        <f t="shared" si="3"/>
        <v>30</v>
      </c>
      <c r="K37" s="21" t="s">
        <v>73</v>
      </c>
      <c r="L37" s="21" t="s">
        <v>23</v>
      </c>
      <c r="M37" s="21" t="s">
        <v>95</v>
      </c>
    </row>
    <row r="38" spans="2:13" ht="14.25" customHeight="1">
      <c r="B38" s="20">
        <v>64</v>
      </c>
      <c r="C38" s="21" t="s">
        <v>96</v>
      </c>
      <c r="D38" s="21" t="s">
        <v>97</v>
      </c>
      <c r="E38" s="12">
        <v>0.004872685185185186</v>
      </c>
      <c r="F38" s="13">
        <f t="shared" si="0"/>
        <v>21</v>
      </c>
      <c r="G38" s="12">
        <f t="shared" si="1"/>
        <v>0.010381944444444444</v>
      </c>
      <c r="H38" s="13">
        <f t="shared" si="2"/>
        <v>36</v>
      </c>
      <c r="I38" s="12">
        <v>0.01525462962962963</v>
      </c>
      <c r="J38" s="13">
        <f t="shared" si="3"/>
        <v>31</v>
      </c>
      <c r="K38" s="21" t="s">
        <v>73</v>
      </c>
      <c r="L38" s="21" t="s">
        <v>23</v>
      </c>
      <c r="M38" s="21" t="s">
        <v>98</v>
      </c>
    </row>
    <row r="39" spans="2:13" ht="14.25" customHeight="1">
      <c r="B39" s="9">
        <v>47</v>
      </c>
      <c r="C39" s="9" t="s">
        <v>75</v>
      </c>
      <c r="D39" s="9" t="s">
        <v>76</v>
      </c>
      <c r="E39" s="12">
        <v>0.006215277777777777</v>
      </c>
      <c r="F39" s="13">
        <f t="shared" si="0"/>
        <v>55</v>
      </c>
      <c r="G39" s="12">
        <f t="shared" si="1"/>
        <v>0.009050925925925928</v>
      </c>
      <c r="H39" s="13">
        <f t="shared" si="2"/>
        <v>22</v>
      </c>
      <c r="I39" s="12">
        <v>0.015266203703703705</v>
      </c>
      <c r="J39" s="13">
        <f t="shared" si="3"/>
        <v>32</v>
      </c>
      <c r="K39" s="9" t="s">
        <v>18</v>
      </c>
      <c r="L39" s="9" t="s">
        <v>23</v>
      </c>
      <c r="M39" s="9" t="s">
        <v>77</v>
      </c>
    </row>
    <row r="40" spans="2:13" ht="14.25" customHeight="1">
      <c r="B40" s="20">
        <v>61</v>
      </c>
      <c r="C40" s="21" t="s">
        <v>90</v>
      </c>
      <c r="D40" s="21" t="s">
        <v>99</v>
      </c>
      <c r="E40" s="12">
        <v>0.005555555555555556</v>
      </c>
      <c r="F40" s="13">
        <f aca="true" t="shared" si="4" ref="F40:F71">RANK(E40,E$8:E$70,1)</f>
        <v>42</v>
      </c>
      <c r="G40" s="12">
        <f aca="true" t="shared" si="5" ref="G40:G70">I40-E40</f>
        <v>0.00978009259259259</v>
      </c>
      <c r="H40" s="13">
        <f aca="true" t="shared" si="6" ref="H40:H71">RANK(G40,G$8:G$70,1)</f>
        <v>31</v>
      </c>
      <c r="I40" s="12">
        <v>0.015335648148148147</v>
      </c>
      <c r="J40" s="13">
        <f aca="true" t="shared" si="7" ref="J40:J71">RANK(I40,I$8:I$70,1)</f>
        <v>33</v>
      </c>
      <c r="K40" s="21" t="s">
        <v>73</v>
      </c>
      <c r="L40" s="21" t="s">
        <v>23</v>
      </c>
      <c r="M40" s="21" t="s">
        <v>100</v>
      </c>
    </row>
    <row r="41" spans="2:13" ht="14.25" customHeight="1">
      <c r="B41" s="20">
        <v>69</v>
      </c>
      <c r="C41" s="21" t="s">
        <v>101</v>
      </c>
      <c r="D41" s="21" t="s">
        <v>102</v>
      </c>
      <c r="E41" s="12">
        <v>0.004976851851851852</v>
      </c>
      <c r="F41" s="13">
        <f t="shared" si="4"/>
        <v>22</v>
      </c>
      <c r="G41" s="12">
        <f t="shared" si="5"/>
        <v>0.010393518518518517</v>
      </c>
      <c r="H41" s="13">
        <f t="shared" si="6"/>
        <v>38</v>
      </c>
      <c r="I41" s="12">
        <v>0.01537037037037037</v>
      </c>
      <c r="J41" s="13">
        <f t="shared" si="7"/>
        <v>34</v>
      </c>
      <c r="K41" s="21" t="s">
        <v>73</v>
      </c>
      <c r="L41" s="21" t="s">
        <v>23</v>
      </c>
      <c r="M41" s="21" t="s">
        <v>103</v>
      </c>
    </row>
    <row r="42" spans="2:13" ht="14.25" customHeight="1">
      <c r="B42" s="20">
        <v>67</v>
      </c>
      <c r="C42" s="21" t="s">
        <v>142</v>
      </c>
      <c r="D42" s="21" t="s">
        <v>129</v>
      </c>
      <c r="E42" s="12">
        <v>0.00568287037037037</v>
      </c>
      <c r="F42" s="13">
        <f t="shared" si="4"/>
        <v>48</v>
      </c>
      <c r="G42" s="12">
        <f t="shared" si="5"/>
        <v>0.009722222222222222</v>
      </c>
      <c r="H42" s="13">
        <f t="shared" si="6"/>
        <v>30</v>
      </c>
      <c r="I42" s="12">
        <v>0.015405092592592593</v>
      </c>
      <c r="J42" s="13">
        <f t="shared" si="7"/>
        <v>35</v>
      </c>
      <c r="K42" s="21" t="s">
        <v>18</v>
      </c>
      <c r="L42" s="21" t="s">
        <v>19</v>
      </c>
      <c r="M42" s="21" t="s">
        <v>143</v>
      </c>
    </row>
    <row r="43" spans="2:13" ht="14.25" customHeight="1">
      <c r="B43" s="21">
        <v>93</v>
      </c>
      <c r="C43" s="21" t="s">
        <v>155</v>
      </c>
      <c r="D43" s="21" t="s">
        <v>99</v>
      </c>
      <c r="E43" s="12">
        <v>0.004583333333333333</v>
      </c>
      <c r="F43" s="13">
        <f t="shared" si="4"/>
        <v>9</v>
      </c>
      <c r="G43" s="12">
        <f t="shared" si="5"/>
        <v>0.01082175925925926</v>
      </c>
      <c r="H43" s="13">
        <f t="shared" si="6"/>
        <v>42</v>
      </c>
      <c r="I43" s="12">
        <v>0.015405092592592593</v>
      </c>
      <c r="J43" s="13">
        <f t="shared" si="7"/>
        <v>35</v>
      </c>
      <c r="K43" s="21" t="s">
        <v>73</v>
      </c>
      <c r="L43" s="21" t="s">
        <v>109</v>
      </c>
      <c r="M43" s="21" t="s">
        <v>156</v>
      </c>
    </row>
    <row r="44" spans="2:13" ht="14.25" customHeight="1">
      <c r="B44" s="9">
        <v>44</v>
      </c>
      <c r="C44" s="9" t="s">
        <v>78</v>
      </c>
      <c r="D44" s="9" t="s">
        <v>79</v>
      </c>
      <c r="E44" s="12">
        <v>0.006053240740740741</v>
      </c>
      <c r="F44" s="13">
        <f t="shared" si="4"/>
        <v>54</v>
      </c>
      <c r="G44" s="12">
        <f t="shared" si="5"/>
        <v>0.009525462962962963</v>
      </c>
      <c r="H44" s="13">
        <f t="shared" si="6"/>
        <v>26</v>
      </c>
      <c r="I44" s="12">
        <v>0.015578703703703704</v>
      </c>
      <c r="J44" s="13">
        <f t="shared" si="7"/>
        <v>37</v>
      </c>
      <c r="K44" s="9" t="s">
        <v>18</v>
      </c>
      <c r="L44" s="9" t="s">
        <v>23</v>
      </c>
      <c r="M44" s="9" t="s">
        <v>80</v>
      </c>
    </row>
    <row r="45" spans="2:13" ht="14.25" customHeight="1">
      <c r="B45" s="21">
        <v>91</v>
      </c>
      <c r="C45" s="21" t="s">
        <v>193</v>
      </c>
      <c r="D45" s="21" t="s">
        <v>194</v>
      </c>
      <c r="E45" s="12">
        <v>0.0062499999999999995</v>
      </c>
      <c r="F45" s="13">
        <f t="shared" si="4"/>
        <v>56</v>
      </c>
      <c r="G45" s="12">
        <f t="shared" si="5"/>
        <v>0.009560185185185185</v>
      </c>
      <c r="H45" s="13">
        <f t="shared" si="6"/>
        <v>27</v>
      </c>
      <c r="I45" s="12">
        <v>0.015810185185185184</v>
      </c>
      <c r="J45" s="13">
        <f t="shared" si="7"/>
        <v>38</v>
      </c>
      <c r="K45" s="21" t="s">
        <v>18</v>
      </c>
      <c r="L45" s="21" t="s">
        <v>23</v>
      </c>
      <c r="M45" s="21" t="s">
        <v>195</v>
      </c>
    </row>
    <row r="46" spans="2:13" ht="14.25" customHeight="1">
      <c r="B46" s="21">
        <v>96</v>
      </c>
      <c r="C46" s="21" t="s">
        <v>157</v>
      </c>
      <c r="D46" s="21" t="s">
        <v>158</v>
      </c>
      <c r="E46" s="12">
        <v>0.005543981481481482</v>
      </c>
      <c r="F46" s="13">
        <f t="shared" si="4"/>
        <v>41</v>
      </c>
      <c r="G46" s="12">
        <f t="shared" si="5"/>
        <v>0.010277777777777778</v>
      </c>
      <c r="H46" s="13">
        <f t="shared" si="6"/>
        <v>34</v>
      </c>
      <c r="I46" s="12">
        <v>0.01582175925925926</v>
      </c>
      <c r="J46" s="13">
        <f t="shared" si="7"/>
        <v>39</v>
      </c>
      <c r="K46" s="21" t="s">
        <v>73</v>
      </c>
      <c r="L46" s="21" t="s">
        <v>109</v>
      </c>
      <c r="M46" s="21" t="s">
        <v>159</v>
      </c>
    </row>
    <row r="47" spans="2:13" ht="14.25" customHeight="1">
      <c r="B47" s="9">
        <v>43</v>
      </c>
      <c r="C47" s="9" t="s">
        <v>81</v>
      </c>
      <c r="D47" s="9" t="s">
        <v>82</v>
      </c>
      <c r="E47" s="12">
        <v>0.006608796296296297</v>
      </c>
      <c r="F47" s="13">
        <f t="shared" si="4"/>
        <v>59</v>
      </c>
      <c r="G47" s="12">
        <f t="shared" si="5"/>
        <v>0.009270833333333332</v>
      </c>
      <c r="H47" s="13">
        <f t="shared" si="6"/>
        <v>24</v>
      </c>
      <c r="I47" s="12">
        <v>0.01587962962962963</v>
      </c>
      <c r="J47" s="13">
        <f t="shared" si="7"/>
        <v>40</v>
      </c>
      <c r="K47" s="9" t="s">
        <v>18</v>
      </c>
      <c r="L47" s="9" t="s">
        <v>38</v>
      </c>
      <c r="M47" s="9" t="s">
        <v>39</v>
      </c>
    </row>
    <row r="48" spans="2:13" ht="14.25" customHeight="1">
      <c r="B48" s="20">
        <v>63</v>
      </c>
      <c r="C48" s="21" t="s">
        <v>104</v>
      </c>
      <c r="D48" s="21" t="s">
        <v>105</v>
      </c>
      <c r="E48" s="12">
        <v>0.004826388888888889</v>
      </c>
      <c r="F48" s="13">
        <f t="shared" si="4"/>
        <v>18</v>
      </c>
      <c r="G48" s="12">
        <f t="shared" si="5"/>
        <v>0.011099537037037038</v>
      </c>
      <c r="H48" s="13">
        <f t="shared" si="6"/>
        <v>43</v>
      </c>
      <c r="I48" s="12">
        <v>0.015925925925925927</v>
      </c>
      <c r="J48" s="13">
        <f t="shared" si="7"/>
        <v>41</v>
      </c>
      <c r="K48" s="21" t="s">
        <v>73</v>
      </c>
      <c r="L48" s="21" t="s">
        <v>23</v>
      </c>
      <c r="M48" s="21" t="s">
        <v>106</v>
      </c>
    </row>
    <row r="49" spans="2:13" ht="14.25" customHeight="1">
      <c r="B49" s="22">
        <v>80</v>
      </c>
      <c r="C49" s="21" t="s">
        <v>160</v>
      </c>
      <c r="D49" s="21" t="s">
        <v>161</v>
      </c>
      <c r="E49" s="12">
        <v>0.005462962962962964</v>
      </c>
      <c r="F49" s="13">
        <f t="shared" si="4"/>
        <v>37</v>
      </c>
      <c r="G49" s="12">
        <f t="shared" si="5"/>
        <v>0.010532407407407407</v>
      </c>
      <c r="H49" s="13">
        <f t="shared" si="6"/>
        <v>41</v>
      </c>
      <c r="I49" s="12">
        <v>0.01599537037037037</v>
      </c>
      <c r="J49" s="13">
        <f t="shared" si="7"/>
        <v>42</v>
      </c>
      <c r="K49" s="21" t="s">
        <v>73</v>
      </c>
      <c r="L49" s="21" t="s">
        <v>19</v>
      </c>
      <c r="M49" s="21" t="s">
        <v>162</v>
      </c>
    </row>
    <row r="50" spans="2:13" ht="14.25" customHeight="1">
      <c r="B50" s="20">
        <v>68</v>
      </c>
      <c r="C50" s="21" t="s">
        <v>144</v>
      </c>
      <c r="D50" s="21" t="s">
        <v>129</v>
      </c>
      <c r="E50" s="12">
        <v>0.005069444444444444</v>
      </c>
      <c r="F50" s="13">
        <f t="shared" si="4"/>
        <v>25</v>
      </c>
      <c r="G50" s="12">
        <f t="shared" si="5"/>
        <v>0.011273148148148148</v>
      </c>
      <c r="H50" s="13">
        <f t="shared" si="6"/>
        <v>44</v>
      </c>
      <c r="I50" s="12">
        <v>0.016342592592592593</v>
      </c>
      <c r="J50" s="13">
        <f t="shared" si="7"/>
        <v>43</v>
      </c>
      <c r="K50" s="21" t="s">
        <v>18</v>
      </c>
      <c r="L50" s="21" t="s">
        <v>19</v>
      </c>
      <c r="M50" s="21" t="s">
        <v>145</v>
      </c>
    </row>
    <row r="51" spans="2:13" ht="14.25" customHeight="1">
      <c r="B51" s="9">
        <v>52</v>
      </c>
      <c r="C51" s="9" t="s">
        <v>83</v>
      </c>
      <c r="D51" s="9" t="s">
        <v>84</v>
      </c>
      <c r="E51" s="12">
        <v>0.005046296296296296</v>
      </c>
      <c r="F51" s="13">
        <f t="shared" si="4"/>
        <v>24</v>
      </c>
      <c r="G51" s="12">
        <f t="shared" si="5"/>
        <v>0.01203703703703704</v>
      </c>
      <c r="H51" s="13">
        <f t="shared" si="6"/>
        <v>46</v>
      </c>
      <c r="I51" s="12">
        <v>0.017083333333333336</v>
      </c>
      <c r="J51" s="13">
        <f t="shared" si="7"/>
        <v>44</v>
      </c>
      <c r="K51" s="9" t="s">
        <v>73</v>
      </c>
      <c r="L51" s="9" t="s">
        <v>19</v>
      </c>
      <c r="M51" s="9" t="s">
        <v>85</v>
      </c>
    </row>
    <row r="52" spans="2:13" ht="14.25" customHeight="1">
      <c r="B52" s="20">
        <v>74</v>
      </c>
      <c r="C52" s="21" t="s">
        <v>146</v>
      </c>
      <c r="D52" s="21" t="s">
        <v>147</v>
      </c>
      <c r="E52" s="12">
        <v>0.005405092592592592</v>
      </c>
      <c r="F52" s="13">
        <f t="shared" si="4"/>
        <v>34</v>
      </c>
      <c r="G52" s="12">
        <f t="shared" si="5"/>
        <v>0.011782407407407405</v>
      </c>
      <c r="H52" s="13">
        <f t="shared" si="6"/>
        <v>45</v>
      </c>
      <c r="I52" s="12">
        <v>0.017187499999999998</v>
      </c>
      <c r="J52" s="13">
        <f t="shared" si="7"/>
        <v>45</v>
      </c>
      <c r="K52" s="21" t="s">
        <v>18</v>
      </c>
      <c r="L52" s="21" t="s">
        <v>19</v>
      </c>
      <c r="M52" s="21" t="s">
        <v>148</v>
      </c>
    </row>
    <row r="53" spans="2:13" ht="14.25" customHeight="1">
      <c r="B53" s="20">
        <v>75</v>
      </c>
      <c r="C53" s="21" t="s">
        <v>107</v>
      </c>
      <c r="D53" s="21" t="s">
        <v>108</v>
      </c>
      <c r="E53" s="12">
        <v>0.004837962962962963</v>
      </c>
      <c r="F53" s="13">
        <f t="shared" si="4"/>
        <v>20</v>
      </c>
      <c r="G53" s="12">
        <f t="shared" si="5"/>
        <v>0.012407407407407405</v>
      </c>
      <c r="H53" s="13">
        <f t="shared" si="6"/>
        <v>52</v>
      </c>
      <c r="I53" s="12">
        <v>0.01724537037037037</v>
      </c>
      <c r="J53" s="13">
        <f t="shared" si="7"/>
        <v>46</v>
      </c>
      <c r="K53" s="21" t="s">
        <v>73</v>
      </c>
      <c r="L53" s="21" t="s">
        <v>109</v>
      </c>
      <c r="M53" s="21" t="s">
        <v>110</v>
      </c>
    </row>
    <row r="54" spans="2:13" ht="14.25" customHeight="1">
      <c r="B54" s="20">
        <v>72</v>
      </c>
      <c r="C54" s="21" t="s">
        <v>111</v>
      </c>
      <c r="D54" s="21" t="s">
        <v>105</v>
      </c>
      <c r="E54" s="12">
        <v>0.0051736111111111115</v>
      </c>
      <c r="F54" s="13">
        <f t="shared" si="4"/>
        <v>27</v>
      </c>
      <c r="G54" s="12">
        <f t="shared" si="5"/>
        <v>0.01216435185185185</v>
      </c>
      <c r="H54" s="13">
        <f t="shared" si="6"/>
        <v>49</v>
      </c>
      <c r="I54" s="12">
        <v>0.01733796296296296</v>
      </c>
      <c r="J54" s="13">
        <f t="shared" si="7"/>
        <v>47</v>
      </c>
      <c r="K54" s="21" t="s">
        <v>73</v>
      </c>
      <c r="L54" s="21" t="s">
        <v>19</v>
      </c>
      <c r="M54" s="21" t="s">
        <v>112</v>
      </c>
    </row>
    <row r="55" spans="2:13" ht="14.25" customHeight="1">
      <c r="B55" s="21">
        <v>99</v>
      </c>
      <c r="C55" s="21" t="s">
        <v>163</v>
      </c>
      <c r="D55" s="21" t="s">
        <v>164</v>
      </c>
      <c r="E55" s="12">
        <v>0.004826388888888889</v>
      </c>
      <c r="F55" s="13">
        <f t="shared" si="4"/>
        <v>18</v>
      </c>
      <c r="G55" s="12">
        <f t="shared" si="5"/>
        <v>0.01252314814814815</v>
      </c>
      <c r="H55" s="13">
        <f t="shared" si="6"/>
        <v>53</v>
      </c>
      <c r="I55" s="12">
        <v>0.01734953703703704</v>
      </c>
      <c r="J55" s="13">
        <f t="shared" si="7"/>
        <v>48</v>
      </c>
      <c r="K55" s="21" t="s">
        <v>73</v>
      </c>
      <c r="L55" s="21" t="s">
        <v>109</v>
      </c>
      <c r="M55" s="21" t="s">
        <v>165</v>
      </c>
    </row>
    <row r="56" spans="2:13" ht="14.25" customHeight="1">
      <c r="B56" s="20">
        <v>60</v>
      </c>
      <c r="C56" s="21" t="s">
        <v>113</v>
      </c>
      <c r="D56" s="21" t="s">
        <v>114</v>
      </c>
      <c r="E56" s="12">
        <v>0.00537037037037037</v>
      </c>
      <c r="F56" s="13">
        <f t="shared" si="4"/>
        <v>33</v>
      </c>
      <c r="G56" s="12">
        <f t="shared" si="5"/>
        <v>0.012141203703703703</v>
      </c>
      <c r="H56" s="13">
        <f t="shared" si="6"/>
        <v>47</v>
      </c>
      <c r="I56" s="12">
        <v>0.017511574074074072</v>
      </c>
      <c r="J56" s="13">
        <f t="shared" si="7"/>
        <v>49</v>
      </c>
      <c r="K56" s="21" t="s">
        <v>73</v>
      </c>
      <c r="L56" s="21" t="s">
        <v>19</v>
      </c>
      <c r="M56" s="21" t="s">
        <v>112</v>
      </c>
    </row>
    <row r="57" spans="2:13" ht="14.25" customHeight="1">
      <c r="B57" s="20">
        <v>71</v>
      </c>
      <c r="C57" s="21" t="s">
        <v>149</v>
      </c>
      <c r="D57" s="21" t="s">
        <v>150</v>
      </c>
      <c r="E57" s="12">
        <v>0.0071874999999999994</v>
      </c>
      <c r="F57" s="13">
        <f t="shared" si="4"/>
        <v>61</v>
      </c>
      <c r="G57" s="12">
        <f t="shared" si="5"/>
        <v>0.010416666666666668</v>
      </c>
      <c r="H57" s="13">
        <f t="shared" si="6"/>
        <v>40</v>
      </c>
      <c r="I57" s="12">
        <v>0.017604166666666667</v>
      </c>
      <c r="J57" s="13">
        <f t="shared" si="7"/>
        <v>50</v>
      </c>
      <c r="K57" s="21" t="s">
        <v>18</v>
      </c>
      <c r="L57" s="21" t="s">
        <v>23</v>
      </c>
      <c r="M57" s="21" t="s">
        <v>151</v>
      </c>
    </row>
    <row r="58" spans="2:13" ht="14.25" customHeight="1">
      <c r="B58" s="21">
        <v>81</v>
      </c>
      <c r="C58" s="21" t="s">
        <v>166</v>
      </c>
      <c r="D58" s="21" t="s">
        <v>167</v>
      </c>
      <c r="E58" s="12">
        <v>0.005706018518518519</v>
      </c>
      <c r="F58" s="13">
        <f t="shared" si="4"/>
        <v>49</v>
      </c>
      <c r="G58" s="12">
        <f t="shared" si="5"/>
        <v>0.012175925925925923</v>
      </c>
      <c r="H58" s="13">
        <f t="shared" si="6"/>
        <v>50</v>
      </c>
      <c r="I58" s="12">
        <v>0.017881944444444443</v>
      </c>
      <c r="J58" s="13">
        <f t="shared" si="7"/>
        <v>51</v>
      </c>
      <c r="K58" s="21" t="s">
        <v>73</v>
      </c>
      <c r="L58" s="21" t="s">
        <v>19</v>
      </c>
      <c r="M58" s="21" t="s">
        <v>168</v>
      </c>
    </row>
    <row r="59" spans="2:13" ht="14.25" customHeight="1">
      <c r="B59" s="9">
        <v>53</v>
      </c>
      <c r="C59" s="9" t="s">
        <v>86</v>
      </c>
      <c r="D59" s="9" t="s">
        <v>87</v>
      </c>
      <c r="E59" s="12">
        <v>0.005624999999999999</v>
      </c>
      <c r="F59" s="13">
        <f t="shared" si="4"/>
        <v>46</v>
      </c>
      <c r="G59" s="12">
        <f t="shared" si="5"/>
        <v>0.012546296296296298</v>
      </c>
      <c r="H59" s="13">
        <f t="shared" si="6"/>
        <v>54</v>
      </c>
      <c r="I59" s="12">
        <v>0.018171296296296297</v>
      </c>
      <c r="J59" s="13">
        <f t="shared" si="7"/>
        <v>52</v>
      </c>
      <c r="K59" s="9" t="s">
        <v>18</v>
      </c>
      <c r="L59" s="9" t="s">
        <v>19</v>
      </c>
      <c r="M59" s="9" t="s">
        <v>88</v>
      </c>
    </row>
    <row r="60" spans="2:13" ht="14.25" customHeight="1">
      <c r="B60" s="22">
        <v>97</v>
      </c>
      <c r="C60" s="21" t="s">
        <v>169</v>
      </c>
      <c r="D60" s="21" t="s">
        <v>170</v>
      </c>
      <c r="E60" s="12">
        <v>0.005983796296296296</v>
      </c>
      <c r="F60" s="13">
        <f t="shared" si="4"/>
        <v>52</v>
      </c>
      <c r="G60" s="12">
        <f t="shared" si="5"/>
        <v>0.012222222222222221</v>
      </c>
      <c r="H60" s="13">
        <f t="shared" si="6"/>
        <v>51</v>
      </c>
      <c r="I60" s="12">
        <v>0.018206018518518517</v>
      </c>
      <c r="J60" s="13">
        <f t="shared" si="7"/>
        <v>53</v>
      </c>
      <c r="K60" s="21" t="s">
        <v>73</v>
      </c>
      <c r="L60" s="21" t="s">
        <v>109</v>
      </c>
      <c r="M60" s="21" t="s">
        <v>171</v>
      </c>
    </row>
    <row r="61" spans="2:13" ht="14.25" customHeight="1">
      <c r="B61" s="21">
        <v>90</v>
      </c>
      <c r="C61" s="21" t="s">
        <v>172</v>
      </c>
      <c r="D61" s="21" t="s">
        <v>173</v>
      </c>
      <c r="E61" s="12">
        <v>0.006006944444444444</v>
      </c>
      <c r="F61" s="13">
        <f t="shared" si="4"/>
        <v>53</v>
      </c>
      <c r="G61" s="12">
        <f t="shared" si="5"/>
        <v>0.01263888888888889</v>
      </c>
      <c r="H61" s="13">
        <f t="shared" si="6"/>
        <v>55</v>
      </c>
      <c r="I61" s="12">
        <v>0.018645833333333334</v>
      </c>
      <c r="J61" s="13">
        <f t="shared" si="7"/>
        <v>54</v>
      </c>
      <c r="K61" s="21" t="s">
        <v>73</v>
      </c>
      <c r="L61" s="21" t="s">
        <v>38</v>
      </c>
      <c r="M61" s="21" t="s">
        <v>39</v>
      </c>
    </row>
    <row r="62" spans="2:13" ht="14.25" customHeight="1">
      <c r="B62" s="21">
        <v>82</v>
      </c>
      <c r="C62" s="21" t="s">
        <v>174</v>
      </c>
      <c r="D62" s="21" t="s">
        <v>175</v>
      </c>
      <c r="E62" s="12">
        <v>0.006516203703703704</v>
      </c>
      <c r="F62" s="13">
        <f t="shared" si="4"/>
        <v>58</v>
      </c>
      <c r="G62" s="12">
        <f t="shared" si="5"/>
        <v>0.012152777777777776</v>
      </c>
      <c r="H62" s="13">
        <f t="shared" si="6"/>
        <v>48</v>
      </c>
      <c r="I62" s="12">
        <v>0.01866898148148148</v>
      </c>
      <c r="J62" s="13">
        <f t="shared" si="7"/>
        <v>55</v>
      </c>
      <c r="K62" s="21" t="s">
        <v>73</v>
      </c>
      <c r="L62" s="21" t="s">
        <v>19</v>
      </c>
      <c r="M62" s="21" t="s">
        <v>176</v>
      </c>
    </row>
    <row r="63" spans="2:13" ht="14.25" customHeight="1">
      <c r="B63" s="21">
        <v>95</v>
      </c>
      <c r="C63" s="21" t="s">
        <v>177</v>
      </c>
      <c r="D63" s="21" t="s">
        <v>122</v>
      </c>
      <c r="E63" s="12">
        <v>0.005509259259259259</v>
      </c>
      <c r="F63" s="13">
        <f t="shared" si="4"/>
        <v>40</v>
      </c>
      <c r="G63" s="12">
        <f t="shared" si="5"/>
        <v>0.013287037037037038</v>
      </c>
      <c r="H63" s="13">
        <f t="shared" si="6"/>
        <v>57</v>
      </c>
      <c r="I63" s="12">
        <v>0.018796296296296297</v>
      </c>
      <c r="J63" s="13">
        <f t="shared" si="7"/>
        <v>56</v>
      </c>
      <c r="K63" s="21" t="s">
        <v>73</v>
      </c>
      <c r="L63" s="21" t="s">
        <v>109</v>
      </c>
      <c r="M63" s="21" t="s">
        <v>178</v>
      </c>
    </row>
    <row r="64" spans="2:13" ht="14.25" customHeight="1">
      <c r="B64" s="20">
        <v>73</v>
      </c>
      <c r="C64" s="21" t="s">
        <v>152</v>
      </c>
      <c r="D64" s="21" t="s">
        <v>47</v>
      </c>
      <c r="E64" s="12">
        <v>0.005335648148148148</v>
      </c>
      <c r="F64" s="13">
        <f t="shared" si="4"/>
        <v>32</v>
      </c>
      <c r="G64" s="12">
        <f t="shared" si="5"/>
        <v>0.013622685185185186</v>
      </c>
      <c r="H64" s="13">
        <f t="shared" si="6"/>
        <v>60</v>
      </c>
      <c r="I64" s="12">
        <v>0.018958333333333334</v>
      </c>
      <c r="J64" s="13">
        <f t="shared" si="7"/>
        <v>57</v>
      </c>
      <c r="K64" s="21" t="s">
        <v>18</v>
      </c>
      <c r="L64" s="21" t="s">
        <v>19</v>
      </c>
      <c r="M64" s="21" t="s">
        <v>153</v>
      </c>
    </row>
    <row r="65" spans="2:13" ht="14.25" customHeight="1">
      <c r="B65" s="21">
        <v>94</v>
      </c>
      <c r="C65" s="21" t="s">
        <v>179</v>
      </c>
      <c r="D65" s="21" t="s">
        <v>180</v>
      </c>
      <c r="E65" s="12">
        <v>0.005219907407407407</v>
      </c>
      <c r="F65" s="13">
        <f t="shared" si="4"/>
        <v>28</v>
      </c>
      <c r="G65" s="12">
        <f t="shared" si="5"/>
        <v>0.013784722222222226</v>
      </c>
      <c r="H65" s="13">
        <f t="shared" si="6"/>
        <v>62</v>
      </c>
      <c r="I65" s="12">
        <v>0.01900462962962963</v>
      </c>
      <c r="J65" s="13">
        <f t="shared" si="7"/>
        <v>58</v>
      </c>
      <c r="K65" s="21" t="s">
        <v>73</v>
      </c>
      <c r="L65" s="21" t="s">
        <v>109</v>
      </c>
      <c r="M65" s="21" t="s">
        <v>181</v>
      </c>
    </row>
    <row r="66" spans="2:13" ht="14.25" customHeight="1">
      <c r="B66" s="21">
        <v>83</v>
      </c>
      <c r="C66" s="21" t="s">
        <v>182</v>
      </c>
      <c r="D66" s="21" t="s">
        <v>122</v>
      </c>
      <c r="E66" s="12">
        <v>0.00556712962962963</v>
      </c>
      <c r="F66" s="13">
        <f t="shared" si="4"/>
        <v>43</v>
      </c>
      <c r="G66" s="12">
        <f t="shared" si="5"/>
        <v>0.013749999999999998</v>
      </c>
      <c r="H66" s="13">
        <f t="shared" si="6"/>
        <v>61</v>
      </c>
      <c r="I66" s="12">
        <v>0.01931712962962963</v>
      </c>
      <c r="J66" s="13">
        <f t="shared" si="7"/>
        <v>59</v>
      </c>
      <c r="K66" s="21" t="s">
        <v>73</v>
      </c>
      <c r="L66" s="21" t="s">
        <v>19</v>
      </c>
      <c r="M66" s="21" t="s">
        <v>183</v>
      </c>
    </row>
    <row r="67" spans="2:13" ht="14.25" customHeight="1">
      <c r="B67" s="20">
        <v>70</v>
      </c>
      <c r="C67" s="21" t="s">
        <v>101</v>
      </c>
      <c r="D67" s="21" t="s">
        <v>115</v>
      </c>
      <c r="E67" s="12">
        <v>0.006886574074074074</v>
      </c>
      <c r="F67" s="13">
        <f t="shared" si="4"/>
        <v>60</v>
      </c>
      <c r="G67" s="12">
        <f t="shared" si="5"/>
        <v>0.012789351851851854</v>
      </c>
      <c r="H67" s="13">
        <f t="shared" si="6"/>
        <v>56</v>
      </c>
      <c r="I67" s="12">
        <v>0.019675925925925927</v>
      </c>
      <c r="J67" s="13">
        <f t="shared" si="7"/>
        <v>60</v>
      </c>
      <c r="K67" s="21" t="s">
        <v>73</v>
      </c>
      <c r="L67" s="21" t="s">
        <v>116</v>
      </c>
      <c r="M67" s="21" t="s">
        <v>117</v>
      </c>
    </row>
    <row r="68" spans="2:13" ht="14.25" customHeight="1">
      <c r="B68" s="20">
        <v>56</v>
      </c>
      <c r="C68" s="21" t="s">
        <v>118</v>
      </c>
      <c r="D68" s="21" t="s">
        <v>119</v>
      </c>
      <c r="E68" s="12">
        <v>0.007986111111111112</v>
      </c>
      <c r="F68" s="13">
        <f t="shared" si="4"/>
        <v>62</v>
      </c>
      <c r="G68" s="12">
        <f t="shared" si="5"/>
        <v>0.01347222222222222</v>
      </c>
      <c r="H68" s="13">
        <f t="shared" si="6"/>
        <v>59</v>
      </c>
      <c r="I68" s="12">
        <v>0.021458333333333333</v>
      </c>
      <c r="J68" s="13">
        <f t="shared" si="7"/>
        <v>61</v>
      </c>
      <c r="K68" s="21" t="s">
        <v>73</v>
      </c>
      <c r="L68" s="21" t="s">
        <v>19</v>
      </c>
      <c r="M68" s="21" t="s">
        <v>120</v>
      </c>
    </row>
    <row r="69" spans="2:13" ht="14.25" customHeight="1">
      <c r="B69" s="20">
        <v>57</v>
      </c>
      <c r="C69" s="21" t="s">
        <v>121</v>
      </c>
      <c r="D69" s="21" t="s">
        <v>122</v>
      </c>
      <c r="E69" s="12">
        <v>0.008101851851851851</v>
      </c>
      <c r="F69" s="13">
        <f t="shared" si="4"/>
        <v>63</v>
      </c>
      <c r="G69" s="12">
        <f t="shared" si="5"/>
        <v>0.013414351851851853</v>
      </c>
      <c r="H69" s="13">
        <f t="shared" si="6"/>
        <v>58</v>
      </c>
      <c r="I69" s="12">
        <v>0.021516203703703704</v>
      </c>
      <c r="J69" s="13">
        <f t="shared" si="7"/>
        <v>62</v>
      </c>
      <c r="K69" s="21" t="s">
        <v>73</v>
      </c>
      <c r="L69" s="21" t="s">
        <v>38</v>
      </c>
      <c r="M69" s="21" t="s">
        <v>39</v>
      </c>
    </row>
    <row r="70" spans="2:13" ht="14.25" customHeight="1">
      <c r="B70" s="20">
        <v>76</v>
      </c>
      <c r="C70" s="21" t="s">
        <v>123</v>
      </c>
      <c r="D70" s="21" t="s">
        <v>124</v>
      </c>
      <c r="E70" s="12">
        <v>0.005486111111111112</v>
      </c>
      <c r="F70" s="13">
        <f t="shared" si="4"/>
        <v>38</v>
      </c>
      <c r="G70" s="12">
        <f t="shared" si="5"/>
        <v>0.016076388888888887</v>
      </c>
      <c r="H70" s="13">
        <f t="shared" si="6"/>
        <v>63</v>
      </c>
      <c r="I70" s="12">
        <v>0.0215625</v>
      </c>
      <c r="J70" s="13">
        <f t="shared" si="7"/>
        <v>63</v>
      </c>
      <c r="K70" s="21" t="s">
        <v>73</v>
      </c>
      <c r="L70" s="21" t="s">
        <v>109</v>
      </c>
      <c r="M70" s="21" t="s">
        <v>125</v>
      </c>
    </row>
  </sheetData>
  <sheetProtection selectLockedCells="1" selectUnlockedCells="1"/>
  <mergeCells count="4">
    <mergeCell ref="B1:K1"/>
    <mergeCell ref="D3:K3"/>
    <mergeCell ref="D5:K5"/>
    <mergeCell ref="D6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workbookViewId="0" topLeftCell="A1">
      <selection activeCell="L34" sqref="L34"/>
    </sheetView>
  </sheetViews>
  <sheetFormatPr defaultColWidth="9.140625" defaultRowHeight="12.75"/>
  <cols>
    <col min="1" max="1" width="3.00390625" style="0" customWidth="1"/>
    <col min="2" max="2" width="5.8515625" style="0" customWidth="1"/>
    <col min="3" max="4" width="23.421875" style="32" customWidth="1"/>
    <col min="5" max="5" width="9.140625" style="0" customWidth="1"/>
    <col min="6" max="6" width="7.28125" style="0" customWidth="1"/>
    <col min="7" max="7" width="9.421875" style="0" customWidth="1"/>
    <col min="8" max="8" width="7.28125" style="0" customWidth="1"/>
    <col min="9" max="9" width="8.28125" style="0" customWidth="1"/>
    <col min="10" max="10" width="7.28125" style="0" customWidth="1"/>
    <col min="11" max="11" width="7.28125" style="32" customWidth="1"/>
    <col min="12" max="12" width="19.421875" style="32" customWidth="1"/>
    <col min="13" max="13" width="22.140625" style="32" customWidth="1"/>
    <col min="14" max="14" width="17.140625" style="0" customWidth="1"/>
  </cols>
  <sheetData>
    <row r="1" spans="2:11" ht="24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ht="4.5" customHeight="1"/>
    <row r="3" spans="4:11" ht="18" customHeight="1">
      <c r="D3" s="63" t="s">
        <v>1</v>
      </c>
      <c r="E3" s="63"/>
      <c r="F3" s="63"/>
      <c r="G3" s="63"/>
      <c r="H3" s="63"/>
      <c r="I3" s="63"/>
      <c r="J3" s="63"/>
      <c r="K3" s="63"/>
    </row>
    <row r="4" spans="6:9" ht="6" customHeight="1">
      <c r="F4" s="1"/>
      <c r="G4" s="1"/>
      <c r="H4" s="1"/>
      <c r="I4" s="1"/>
    </row>
    <row r="5" spans="4:11" ht="15.75" customHeight="1">
      <c r="D5" s="64" t="s">
        <v>2</v>
      </c>
      <c r="E5" s="64"/>
      <c r="F5" s="64"/>
      <c r="G5" s="64"/>
      <c r="H5" s="64"/>
      <c r="I5" s="64"/>
      <c r="J5" s="64"/>
      <c r="K5" s="64"/>
    </row>
    <row r="6" spans="2:13" s="2" customFormat="1" ht="23.25" customHeight="1">
      <c r="B6"/>
      <c r="C6" s="32"/>
      <c r="D6" s="65" t="s">
        <v>198</v>
      </c>
      <c r="E6" s="65"/>
      <c r="F6" s="65"/>
      <c r="G6" s="65"/>
      <c r="H6" s="65"/>
      <c r="I6" s="65"/>
      <c r="J6" s="65"/>
      <c r="K6" s="65"/>
      <c r="L6" s="33"/>
      <c r="M6" s="34"/>
    </row>
    <row r="7" spans="2:13" s="2" customFormat="1" ht="36.75" customHeight="1">
      <c r="B7" s="5" t="s">
        <v>4</v>
      </c>
      <c r="C7" s="5" t="s">
        <v>5</v>
      </c>
      <c r="D7" s="6" t="s">
        <v>6</v>
      </c>
      <c r="E7" s="7" t="s">
        <v>7</v>
      </c>
      <c r="F7" s="6" t="s">
        <v>8</v>
      </c>
      <c r="G7" s="7" t="s">
        <v>9</v>
      </c>
      <c r="H7" s="6" t="s">
        <v>10</v>
      </c>
      <c r="I7" s="7" t="s">
        <v>11</v>
      </c>
      <c r="J7" s="6" t="s">
        <v>12</v>
      </c>
      <c r="K7" s="5" t="s">
        <v>13</v>
      </c>
      <c r="L7" s="5" t="s">
        <v>14</v>
      </c>
      <c r="M7" s="19" t="s">
        <v>15</v>
      </c>
    </row>
    <row r="8" spans="2:13" ht="14.25" customHeight="1">
      <c r="B8" s="20">
        <v>62</v>
      </c>
      <c r="C8" s="42" t="s">
        <v>90</v>
      </c>
      <c r="D8" s="43" t="s">
        <v>91</v>
      </c>
      <c r="E8" s="12">
        <v>0.004803240740740741</v>
      </c>
      <c r="F8" s="13">
        <f aca="true" t="shared" si="0" ref="F8:F33">RANK(E8,E$8:E$33,1)</f>
        <v>3</v>
      </c>
      <c r="G8" s="12">
        <f aca="true" t="shared" si="1" ref="G8:G33">I8-E8</f>
        <v>0.009872685185185186</v>
      </c>
      <c r="H8" s="13">
        <f aca="true" t="shared" si="2" ref="H8:H33">RANK(G8,G$8:G$33,1)</f>
        <v>3</v>
      </c>
      <c r="I8" s="12">
        <v>0.014675925925925926</v>
      </c>
      <c r="J8" s="13">
        <f aca="true" t="shared" si="3" ref="J8:J33">RANK(I8,I$8:I$33,1)</f>
        <v>1</v>
      </c>
      <c r="K8" s="43" t="s">
        <v>73</v>
      </c>
      <c r="L8" s="44" t="s">
        <v>19</v>
      </c>
      <c r="M8" s="21" t="s">
        <v>92</v>
      </c>
    </row>
    <row r="9" spans="2:13" ht="14.25" customHeight="1">
      <c r="B9" s="9">
        <v>54</v>
      </c>
      <c r="C9" s="38" t="s">
        <v>71</v>
      </c>
      <c r="D9" s="9" t="s">
        <v>72</v>
      </c>
      <c r="E9" s="12">
        <v>0.004791666666666667</v>
      </c>
      <c r="F9" s="13">
        <f t="shared" si="0"/>
        <v>2</v>
      </c>
      <c r="G9" s="12">
        <f t="shared" si="1"/>
        <v>0.010381944444444444</v>
      </c>
      <c r="H9" s="13">
        <f t="shared" si="2"/>
        <v>5</v>
      </c>
      <c r="I9" s="12">
        <v>0.015173611111111112</v>
      </c>
      <c r="J9" s="13">
        <f t="shared" si="3"/>
        <v>2</v>
      </c>
      <c r="K9" s="9" t="s">
        <v>73</v>
      </c>
      <c r="L9" s="39" t="s">
        <v>19</v>
      </c>
      <c r="M9" s="9" t="s">
        <v>74</v>
      </c>
    </row>
    <row r="10" spans="2:13" ht="14.25" customHeight="1">
      <c r="B10" s="20">
        <v>65</v>
      </c>
      <c r="C10" s="21" t="s">
        <v>93</v>
      </c>
      <c r="D10" s="21" t="s">
        <v>94</v>
      </c>
      <c r="E10" s="12">
        <v>0.005578703703703704</v>
      </c>
      <c r="F10" s="13">
        <f t="shared" si="0"/>
        <v>19</v>
      </c>
      <c r="G10" s="12">
        <f t="shared" si="1"/>
        <v>0.009618055555555555</v>
      </c>
      <c r="H10" s="13">
        <f t="shared" si="2"/>
        <v>1</v>
      </c>
      <c r="I10" s="12">
        <v>0.015196759259259259</v>
      </c>
      <c r="J10" s="13">
        <f t="shared" si="3"/>
        <v>3</v>
      </c>
      <c r="K10" s="21" t="s">
        <v>73</v>
      </c>
      <c r="L10" s="21" t="s">
        <v>23</v>
      </c>
      <c r="M10" s="21" t="s">
        <v>95</v>
      </c>
    </row>
    <row r="11" spans="2:13" ht="14.25" customHeight="1">
      <c r="B11" s="20">
        <v>64</v>
      </c>
      <c r="C11" s="21" t="s">
        <v>96</v>
      </c>
      <c r="D11" s="21" t="s">
        <v>97</v>
      </c>
      <c r="E11" s="12">
        <v>0.004872685185185186</v>
      </c>
      <c r="F11" s="13">
        <f t="shared" si="0"/>
        <v>7</v>
      </c>
      <c r="G11" s="12">
        <f t="shared" si="1"/>
        <v>0.010381944444444444</v>
      </c>
      <c r="H11" s="13">
        <f t="shared" si="2"/>
        <v>5</v>
      </c>
      <c r="I11" s="12">
        <v>0.01525462962962963</v>
      </c>
      <c r="J11" s="13">
        <f t="shared" si="3"/>
        <v>4</v>
      </c>
      <c r="K11" s="21" t="s">
        <v>73</v>
      </c>
      <c r="L11" s="21" t="s">
        <v>23</v>
      </c>
      <c r="M11" s="21" t="s">
        <v>98</v>
      </c>
    </row>
    <row r="12" spans="2:13" ht="14.25" customHeight="1">
      <c r="B12" s="20">
        <v>61</v>
      </c>
      <c r="C12" s="21" t="s">
        <v>90</v>
      </c>
      <c r="D12" s="21" t="s">
        <v>99</v>
      </c>
      <c r="E12" s="12">
        <v>0.005555555555555556</v>
      </c>
      <c r="F12" s="13">
        <f t="shared" si="0"/>
        <v>17</v>
      </c>
      <c r="G12" s="12">
        <f t="shared" si="1"/>
        <v>0.00978009259259259</v>
      </c>
      <c r="H12" s="13">
        <f t="shared" si="2"/>
        <v>2</v>
      </c>
      <c r="I12" s="12">
        <v>0.015335648148148147</v>
      </c>
      <c r="J12" s="13">
        <f t="shared" si="3"/>
        <v>5</v>
      </c>
      <c r="K12" s="21" t="s">
        <v>73</v>
      </c>
      <c r="L12" s="21" t="s">
        <v>23</v>
      </c>
      <c r="M12" s="21" t="s">
        <v>100</v>
      </c>
    </row>
    <row r="13" spans="2:13" ht="14.25" customHeight="1">
      <c r="B13" s="20">
        <v>69</v>
      </c>
      <c r="C13" s="21" t="s">
        <v>101</v>
      </c>
      <c r="D13" s="21" t="s">
        <v>102</v>
      </c>
      <c r="E13" s="12">
        <v>0.004976851851851852</v>
      </c>
      <c r="F13" s="13">
        <f t="shared" si="0"/>
        <v>8</v>
      </c>
      <c r="G13" s="12">
        <f t="shared" si="1"/>
        <v>0.010393518518518517</v>
      </c>
      <c r="H13" s="13">
        <f t="shared" si="2"/>
        <v>7</v>
      </c>
      <c r="I13" s="12">
        <v>0.01537037037037037</v>
      </c>
      <c r="J13" s="13">
        <f t="shared" si="3"/>
        <v>6</v>
      </c>
      <c r="K13" s="21" t="s">
        <v>73</v>
      </c>
      <c r="L13" s="21" t="s">
        <v>23</v>
      </c>
      <c r="M13" s="21" t="s">
        <v>103</v>
      </c>
    </row>
    <row r="14" spans="2:13" ht="14.25" customHeight="1">
      <c r="B14" s="21">
        <v>93</v>
      </c>
      <c r="C14" s="21" t="s">
        <v>155</v>
      </c>
      <c r="D14" s="21" t="s">
        <v>99</v>
      </c>
      <c r="E14" s="12">
        <v>0.004583333333333333</v>
      </c>
      <c r="F14" s="13">
        <f t="shared" si="0"/>
        <v>1</v>
      </c>
      <c r="G14" s="12">
        <f t="shared" si="1"/>
        <v>0.01082175925925926</v>
      </c>
      <c r="H14" s="13">
        <f t="shared" si="2"/>
        <v>9</v>
      </c>
      <c r="I14" s="12">
        <v>0.015405092592592593</v>
      </c>
      <c r="J14" s="13">
        <f t="shared" si="3"/>
        <v>7</v>
      </c>
      <c r="K14" s="21" t="s">
        <v>73</v>
      </c>
      <c r="L14" s="21" t="s">
        <v>109</v>
      </c>
      <c r="M14" s="21" t="s">
        <v>156</v>
      </c>
    </row>
    <row r="15" spans="2:13" ht="14.25" customHeight="1">
      <c r="B15" s="21">
        <v>96</v>
      </c>
      <c r="C15" s="21" t="s">
        <v>157</v>
      </c>
      <c r="D15" s="21" t="s">
        <v>158</v>
      </c>
      <c r="E15" s="12">
        <v>0.005543981481481482</v>
      </c>
      <c r="F15" s="13">
        <f t="shared" si="0"/>
        <v>16</v>
      </c>
      <c r="G15" s="12">
        <f t="shared" si="1"/>
        <v>0.010277777777777778</v>
      </c>
      <c r="H15" s="13">
        <f t="shared" si="2"/>
        <v>4</v>
      </c>
      <c r="I15" s="12">
        <v>0.01582175925925926</v>
      </c>
      <c r="J15" s="13">
        <f t="shared" si="3"/>
        <v>8</v>
      </c>
      <c r="K15" s="21" t="s">
        <v>73</v>
      </c>
      <c r="L15" s="21" t="s">
        <v>109</v>
      </c>
      <c r="M15" s="21" t="s">
        <v>159</v>
      </c>
    </row>
    <row r="16" spans="2:13" ht="14.25" customHeight="1">
      <c r="B16" s="20">
        <v>63</v>
      </c>
      <c r="C16" s="21" t="s">
        <v>104</v>
      </c>
      <c r="D16" s="21" t="s">
        <v>105</v>
      </c>
      <c r="E16" s="12">
        <v>0.004826388888888889</v>
      </c>
      <c r="F16" s="13">
        <f t="shared" si="0"/>
        <v>4</v>
      </c>
      <c r="G16" s="12">
        <f t="shared" si="1"/>
        <v>0.011099537037037038</v>
      </c>
      <c r="H16" s="13">
        <f t="shared" si="2"/>
        <v>10</v>
      </c>
      <c r="I16" s="12">
        <v>0.015925925925925927</v>
      </c>
      <c r="J16" s="13">
        <f t="shared" si="3"/>
        <v>9</v>
      </c>
      <c r="K16" s="21" t="s">
        <v>73</v>
      </c>
      <c r="L16" s="21" t="s">
        <v>23</v>
      </c>
      <c r="M16" s="21" t="s">
        <v>106</v>
      </c>
    </row>
    <row r="17" spans="2:13" ht="14.25" customHeight="1">
      <c r="B17" s="22">
        <v>80</v>
      </c>
      <c r="C17" s="21" t="s">
        <v>160</v>
      </c>
      <c r="D17" s="21" t="s">
        <v>161</v>
      </c>
      <c r="E17" s="12">
        <v>0.005462962962962964</v>
      </c>
      <c r="F17" s="13">
        <f t="shared" si="0"/>
        <v>13</v>
      </c>
      <c r="G17" s="12">
        <f t="shared" si="1"/>
        <v>0.010532407407407407</v>
      </c>
      <c r="H17" s="13">
        <f t="shared" si="2"/>
        <v>8</v>
      </c>
      <c r="I17" s="12">
        <v>0.01599537037037037</v>
      </c>
      <c r="J17" s="13">
        <f t="shared" si="3"/>
        <v>10</v>
      </c>
      <c r="K17" s="21" t="s">
        <v>73</v>
      </c>
      <c r="L17" s="21" t="s">
        <v>19</v>
      </c>
      <c r="M17" s="21" t="s">
        <v>162</v>
      </c>
    </row>
    <row r="18" spans="2:13" ht="14.25" customHeight="1">
      <c r="B18" s="9">
        <v>52</v>
      </c>
      <c r="C18" s="9" t="s">
        <v>83</v>
      </c>
      <c r="D18" s="9" t="s">
        <v>84</v>
      </c>
      <c r="E18" s="12">
        <v>0.005046296296296296</v>
      </c>
      <c r="F18" s="13">
        <f t="shared" si="0"/>
        <v>9</v>
      </c>
      <c r="G18" s="12">
        <f t="shared" si="1"/>
        <v>0.01203703703703704</v>
      </c>
      <c r="H18" s="13">
        <f t="shared" si="2"/>
        <v>11</v>
      </c>
      <c r="I18" s="12">
        <v>0.017083333333333336</v>
      </c>
      <c r="J18" s="13">
        <f t="shared" si="3"/>
        <v>11</v>
      </c>
      <c r="K18" s="9" t="s">
        <v>73</v>
      </c>
      <c r="L18" s="9" t="s">
        <v>19</v>
      </c>
      <c r="M18" s="9" t="s">
        <v>85</v>
      </c>
    </row>
    <row r="19" spans="2:13" ht="14.25" customHeight="1">
      <c r="B19" s="20">
        <v>75</v>
      </c>
      <c r="C19" s="21" t="s">
        <v>107</v>
      </c>
      <c r="D19" s="21" t="s">
        <v>108</v>
      </c>
      <c r="E19" s="12">
        <v>0.004837962962962963</v>
      </c>
      <c r="F19" s="13">
        <f t="shared" si="0"/>
        <v>6</v>
      </c>
      <c r="G19" s="12">
        <f t="shared" si="1"/>
        <v>0.012407407407407405</v>
      </c>
      <c r="H19" s="13">
        <f t="shared" si="2"/>
        <v>17</v>
      </c>
      <c r="I19" s="12">
        <v>0.01724537037037037</v>
      </c>
      <c r="J19" s="13">
        <f t="shared" si="3"/>
        <v>12</v>
      </c>
      <c r="K19" s="21" t="s">
        <v>73</v>
      </c>
      <c r="L19" s="21" t="s">
        <v>109</v>
      </c>
      <c r="M19" s="21" t="s">
        <v>110</v>
      </c>
    </row>
    <row r="20" spans="2:13" ht="14.25" customHeight="1">
      <c r="B20" s="20">
        <v>72</v>
      </c>
      <c r="C20" s="21" t="s">
        <v>111</v>
      </c>
      <c r="D20" s="21" t="s">
        <v>105</v>
      </c>
      <c r="E20" s="12">
        <v>0.0051736111111111115</v>
      </c>
      <c r="F20" s="13">
        <f t="shared" si="0"/>
        <v>10</v>
      </c>
      <c r="G20" s="12">
        <f t="shared" si="1"/>
        <v>0.01216435185185185</v>
      </c>
      <c r="H20" s="13">
        <f t="shared" si="2"/>
        <v>14</v>
      </c>
      <c r="I20" s="12">
        <v>0.01733796296296296</v>
      </c>
      <c r="J20" s="13">
        <f t="shared" si="3"/>
        <v>13</v>
      </c>
      <c r="K20" s="21" t="s">
        <v>73</v>
      </c>
      <c r="L20" s="21" t="s">
        <v>19</v>
      </c>
      <c r="M20" s="21" t="s">
        <v>112</v>
      </c>
    </row>
    <row r="21" spans="2:13" ht="14.25" customHeight="1">
      <c r="B21" s="21">
        <v>99</v>
      </c>
      <c r="C21" s="21" t="s">
        <v>163</v>
      </c>
      <c r="D21" s="21" t="s">
        <v>164</v>
      </c>
      <c r="E21" s="12">
        <v>0.004826388888888889</v>
      </c>
      <c r="F21" s="13">
        <f t="shared" si="0"/>
        <v>4</v>
      </c>
      <c r="G21" s="12">
        <f t="shared" si="1"/>
        <v>0.01252314814814815</v>
      </c>
      <c r="H21" s="13">
        <f t="shared" si="2"/>
        <v>18</v>
      </c>
      <c r="I21" s="12">
        <v>0.01734953703703704</v>
      </c>
      <c r="J21" s="13">
        <f t="shared" si="3"/>
        <v>14</v>
      </c>
      <c r="K21" s="21" t="s">
        <v>73</v>
      </c>
      <c r="L21" s="21" t="s">
        <v>109</v>
      </c>
      <c r="M21" s="21" t="s">
        <v>165</v>
      </c>
    </row>
    <row r="22" spans="2:13" ht="14.25" customHeight="1">
      <c r="B22" s="20">
        <v>60</v>
      </c>
      <c r="C22" s="21" t="s">
        <v>113</v>
      </c>
      <c r="D22" s="21" t="s">
        <v>114</v>
      </c>
      <c r="E22" s="12">
        <v>0.00537037037037037</v>
      </c>
      <c r="F22" s="13">
        <f t="shared" si="0"/>
        <v>12</v>
      </c>
      <c r="G22" s="12">
        <f t="shared" si="1"/>
        <v>0.012141203703703703</v>
      </c>
      <c r="H22" s="13">
        <f t="shared" si="2"/>
        <v>12</v>
      </c>
      <c r="I22" s="12">
        <v>0.017511574074074072</v>
      </c>
      <c r="J22" s="13">
        <f t="shared" si="3"/>
        <v>15</v>
      </c>
      <c r="K22" s="21" t="s">
        <v>73</v>
      </c>
      <c r="L22" s="21" t="s">
        <v>19</v>
      </c>
      <c r="M22" s="21" t="s">
        <v>112</v>
      </c>
    </row>
    <row r="23" spans="2:13" ht="14.25" customHeight="1">
      <c r="B23" s="21">
        <v>81</v>
      </c>
      <c r="C23" s="21" t="s">
        <v>166</v>
      </c>
      <c r="D23" s="21" t="s">
        <v>167</v>
      </c>
      <c r="E23" s="12">
        <v>0.005706018518518519</v>
      </c>
      <c r="F23" s="13">
        <f t="shared" si="0"/>
        <v>20</v>
      </c>
      <c r="G23" s="12">
        <f t="shared" si="1"/>
        <v>0.012175925925925923</v>
      </c>
      <c r="H23" s="13">
        <f t="shared" si="2"/>
        <v>15</v>
      </c>
      <c r="I23" s="12">
        <v>0.017881944444444443</v>
      </c>
      <c r="J23" s="13">
        <f t="shared" si="3"/>
        <v>16</v>
      </c>
      <c r="K23" s="21" t="s">
        <v>73</v>
      </c>
      <c r="L23" s="21" t="s">
        <v>19</v>
      </c>
      <c r="M23" s="21" t="s">
        <v>168</v>
      </c>
    </row>
    <row r="24" spans="2:13" ht="14.25" customHeight="1">
      <c r="B24" s="22">
        <v>97</v>
      </c>
      <c r="C24" s="21" t="s">
        <v>169</v>
      </c>
      <c r="D24" s="21" t="s">
        <v>170</v>
      </c>
      <c r="E24" s="12">
        <v>0.005983796296296296</v>
      </c>
      <c r="F24" s="13">
        <f t="shared" si="0"/>
        <v>21</v>
      </c>
      <c r="G24" s="12">
        <f t="shared" si="1"/>
        <v>0.012222222222222221</v>
      </c>
      <c r="H24" s="13">
        <f t="shared" si="2"/>
        <v>16</v>
      </c>
      <c r="I24" s="12">
        <v>0.018206018518518517</v>
      </c>
      <c r="J24" s="13">
        <f t="shared" si="3"/>
        <v>17</v>
      </c>
      <c r="K24" s="21" t="s">
        <v>73</v>
      </c>
      <c r="L24" s="21" t="s">
        <v>109</v>
      </c>
      <c r="M24" s="21" t="s">
        <v>171</v>
      </c>
    </row>
    <row r="25" spans="2:13" ht="14.25" customHeight="1">
      <c r="B25" s="21">
        <v>90</v>
      </c>
      <c r="C25" s="21" t="s">
        <v>172</v>
      </c>
      <c r="D25" s="21" t="s">
        <v>173</v>
      </c>
      <c r="E25" s="12">
        <v>0.006006944444444444</v>
      </c>
      <c r="F25" s="13">
        <f t="shared" si="0"/>
        <v>22</v>
      </c>
      <c r="G25" s="12">
        <f t="shared" si="1"/>
        <v>0.01263888888888889</v>
      </c>
      <c r="H25" s="13">
        <f t="shared" si="2"/>
        <v>19</v>
      </c>
      <c r="I25" s="12">
        <v>0.018645833333333334</v>
      </c>
      <c r="J25" s="13">
        <f t="shared" si="3"/>
        <v>18</v>
      </c>
      <c r="K25" s="21" t="s">
        <v>73</v>
      </c>
      <c r="L25" s="21" t="s">
        <v>38</v>
      </c>
      <c r="M25" s="21" t="s">
        <v>39</v>
      </c>
    </row>
    <row r="26" spans="2:13" ht="14.25" customHeight="1">
      <c r="B26" s="21">
        <v>82</v>
      </c>
      <c r="C26" s="21" t="s">
        <v>174</v>
      </c>
      <c r="D26" s="21" t="s">
        <v>175</v>
      </c>
      <c r="E26" s="12">
        <v>0.006516203703703704</v>
      </c>
      <c r="F26" s="13">
        <f t="shared" si="0"/>
        <v>23</v>
      </c>
      <c r="G26" s="12">
        <f t="shared" si="1"/>
        <v>0.012152777777777776</v>
      </c>
      <c r="H26" s="13">
        <f t="shared" si="2"/>
        <v>13</v>
      </c>
      <c r="I26" s="12">
        <v>0.01866898148148148</v>
      </c>
      <c r="J26" s="13">
        <f t="shared" si="3"/>
        <v>19</v>
      </c>
      <c r="K26" s="21" t="s">
        <v>73</v>
      </c>
      <c r="L26" s="21" t="s">
        <v>19</v>
      </c>
      <c r="M26" s="21" t="s">
        <v>176</v>
      </c>
    </row>
    <row r="27" spans="2:13" ht="14.25" customHeight="1">
      <c r="B27" s="21">
        <v>95</v>
      </c>
      <c r="C27" s="21" t="s">
        <v>177</v>
      </c>
      <c r="D27" s="21" t="s">
        <v>122</v>
      </c>
      <c r="E27" s="12">
        <v>0.005509259259259259</v>
      </c>
      <c r="F27" s="13">
        <f t="shared" si="0"/>
        <v>15</v>
      </c>
      <c r="G27" s="12">
        <f t="shared" si="1"/>
        <v>0.013287037037037038</v>
      </c>
      <c r="H27" s="13">
        <f t="shared" si="2"/>
        <v>21</v>
      </c>
      <c r="I27" s="12">
        <v>0.018796296296296297</v>
      </c>
      <c r="J27" s="13">
        <f t="shared" si="3"/>
        <v>20</v>
      </c>
      <c r="K27" s="21" t="s">
        <v>73</v>
      </c>
      <c r="L27" s="21" t="s">
        <v>109</v>
      </c>
      <c r="M27" s="21" t="s">
        <v>178</v>
      </c>
    </row>
    <row r="28" spans="2:13" ht="14.25" customHeight="1">
      <c r="B28" s="21">
        <v>94</v>
      </c>
      <c r="C28" s="21" t="s">
        <v>179</v>
      </c>
      <c r="D28" s="21" t="s">
        <v>180</v>
      </c>
      <c r="E28" s="12">
        <v>0.005219907407407407</v>
      </c>
      <c r="F28" s="13">
        <f t="shared" si="0"/>
        <v>11</v>
      </c>
      <c r="G28" s="12">
        <f t="shared" si="1"/>
        <v>0.013784722222222226</v>
      </c>
      <c r="H28" s="13">
        <f t="shared" si="2"/>
        <v>25</v>
      </c>
      <c r="I28" s="12">
        <v>0.01900462962962963</v>
      </c>
      <c r="J28" s="13">
        <f t="shared" si="3"/>
        <v>21</v>
      </c>
      <c r="K28" s="21" t="s">
        <v>73</v>
      </c>
      <c r="L28" s="21" t="s">
        <v>109</v>
      </c>
      <c r="M28" s="21" t="s">
        <v>181</v>
      </c>
    </row>
    <row r="29" spans="2:13" ht="14.25" customHeight="1">
      <c r="B29" s="21">
        <v>83</v>
      </c>
      <c r="C29" s="21" t="s">
        <v>182</v>
      </c>
      <c r="D29" s="21" t="s">
        <v>122</v>
      </c>
      <c r="E29" s="12">
        <v>0.00556712962962963</v>
      </c>
      <c r="F29" s="13">
        <f t="shared" si="0"/>
        <v>18</v>
      </c>
      <c r="G29" s="12">
        <f t="shared" si="1"/>
        <v>0.013749999999999998</v>
      </c>
      <c r="H29" s="13">
        <f t="shared" si="2"/>
        <v>24</v>
      </c>
      <c r="I29" s="12">
        <v>0.01931712962962963</v>
      </c>
      <c r="J29" s="13">
        <f t="shared" si="3"/>
        <v>22</v>
      </c>
      <c r="K29" s="21" t="s">
        <v>73</v>
      </c>
      <c r="L29" s="21" t="s">
        <v>19</v>
      </c>
      <c r="M29" s="21" t="s">
        <v>183</v>
      </c>
    </row>
    <row r="30" spans="2:13" ht="14.25" customHeight="1">
      <c r="B30" s="20">
        <v>70</v>
      </c>
      <c r="C30" s="21" t="s">
        <v>101</v>
      </c>
      <c r="D30" s="21" t="s">
        <v>115</v>
      </c>
      <c r="E30" s="12">
        <v>0.006886574074074074</v>
      </c>
      <c r="F30" s="13">
        <f t="shared" si="0"/>
        <v>24</v>
      </c>
      <c r="G30" s="12">
        <f t="shared" si="1"/>
        <v>0.012789351851851854</v>
      </c>
      <c r="H30" s="13">
        <f t="shared" si="2"/>
        <v>20</v>
      </c>
      <c r="I30" s="12">
        <v>0.019675925925925927</v>
      </c>
      <c r="J30" s="13">
        <f t="shared" si="3"/>
        <v>23</v>
      </c>
      <c r="K30" s="21" t="s">
        <v>73</v>
      </c>
      <c r="L30" s="21" t="s">
        <v>116</v>
      </c>
      <c r="M30" s="21" t="s">
        <v>117</v>
      </c>
    </row>
    <row r="31" spans="2:13" ht="14.25" customHeight="1">
      <c r="B31" s="20">
        <v>56</v>
      </c>
      <c r="C31" s="21" t="s">
        <v>118</v>
      </c>
      <c r="D31" s="21" t="s">
        <v>119</v>
      </c>
      <c r="E31" s="12">
        <v>0.007986111111111112</v>
      </c>
      <c r="F31" s="13">
        <f t="shared" si="0"/>
        <v>25</v>
      </c>
      <c r="G31" s="12">
        <f t="shared" si="1"/>
        <v>0.01347222222222222</v>
      </c>
      <c r="H31" s="13">
        <f t="shared" si="2"/>
        <v>23</v>
      </c>
      <c r="I31" s="12">
        <v>0.021458333333333333</v>
      </c>
      <c r="J31" s="13">
        <f t="shared" si="3"/>
        <v>24</v>
      </c>
      <c r="K31" s="21" t="s">
        <v>73</v>
      </c>
      <c r="L31" s="21" t="s">
        <v>19</v>
      </c>
      <c r="M31" s="21" t="s">
        <v>120</v>
      </c>
    </row>
    <row r="32" spans="2:13" ht="14.25" customHeight="1">
      <c r="B32" s="20">
        <v>57</v>
      </c>
      <c r="C32" s="21" t="s">
        <v>121</v>
      </c>
      <c r="D32" s="21" t="s">
        <v>122</v>
      </c>
      <c r="E32" s="12">
        <v>0.008101851851851851</v>
      </c>
      <c r="F32" s="13">
        <f t="shared" si="0"/>
        <v>26</v>
      </c>
      <c r="G32" s="12">
        <f t="shared" si="1"/>
        <v>0.013414351851851853</v>
      </c>
      <c r="H32" s="13">
        <f t="shared" si="2"/>
        <v>22</v>
      </c>
      <c r="I32" s="12">
        <v>0.021516203703703704</v>
      </c>
      <c r="J32" s="13">
        <f t="shared" si="3"/>
        <v>25</v>
      </c>
      <c r="K32" s="21" t="s">
        <v>73</v>
      </c>
      <c r="L32" s="21" t="s">
        <v>38</v>
      </c>
      <c r="M32" s="21" t="s">
        <v>39</v>
      </c>
    </row>
    <row r="33" spans="2:13" ht="14.25" customHeight="1">
      <c r="B33" s="20">
        <v>76</v>
      </c>
      <c r="C33" s="21" t="s">
        <v>123</v>
      </c>
      <c r="D33" s="21" t="s">
        <v>124</v>
      </c>
      <c r="E33" s="12">
        <v>0.005486111111111112</v>
      </c>
      <c r="F33" s="13">
        <f t="shared" si="0"/>
        <v>14</v>
      </c>
      <c r="G33" s="12">
        <f t="shared" si="1"/>
        <v>0.016076388888888887</v>
      </c>
      <c r="H33" s="13">
        <f t="shared" si="2"/>
        <v>26</v>
      </c>
      <c r="I33" s="12">
        <v>0.0215625</v>
      </c>
      <c r="J33" s="13">
        <f t="shared" si="3"/>
        <v>26</v>
      </c>
      <c r="K33" s="21" t="s">
        <v>73</v>
      </c>
      <c r="L33" s="21" t="s">
        <v>109</v>
      </c>
      <c r="M33" s="21" t="s">
        <v>125</v>
      </c>
    </row>
  </sheetData>
  <sheetProtection selectLockedCells="1" selectUnlockedCells="1"/>
  <mergeCells count="4">
    <mergeCell ref="B1:K1"/>
    <mergeCell ref="D3:K3"/>
    <mergeCell ref="D5:K5"/>
    <mergeCell ref="D6:K6"/>
  </mergeCells>
  <printOptions/>
  <pageMargins left="0.2" right="0.2" top="0.2" bottom="0.2" header="0" footer="0"/>
  <pageSetup fitToHeight="1" fitToWidth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4"/>
  <sheetViews>
    <sheetView workbookViewId="0" topLeftCell="A7">
      <selection activeCell="E17" sqref="E17"/>
    </sheetView>
  </sheetViews>
  <sheetFormatPr defaultColWidth="9.140625" defaultRowHeight="12.75"/>
  <cols>
    <col min="1" max="1" width="3.00390625" style="0" customWidth="1"/>
    <col min="2" max="2" width="5.8515625" style="0" customWidth="1"/>
    <col min="3" max="4" width="23.421875" style="0" customWidth="1"/>
    <col min="5" max="5" width="9.140625" style="0" customWidth="1"/>
    <col min="6" max="6" width="7.28125" style="0" customWidth="1"/>
    <col min="7" max="7" width="9.421875" style="0" customWidth="1"/>
    <col min="8" max="8" width="7.28125" style="0" customWidth="1"/>
    <col min="9" max="9" width="8.28125" style="0" customWidth="1"/>
    <col min="10" max="11" width="7.28125" style="0" customWidth="1"/>
    <col min="12" max="12" width="12.8515625" style="0" customWidth="1"/>
    <col min="13" max="13" width="22.140625" style="0" customWidth="1"/>
    <col min="14" max="14" width="17.140625" style="0" customWidth="1"/>
  </cols>
  <sheetData>
    <row r="1" spans="2:11" ht="24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ht="4.5" customHeight="1"/>
    <row r="3" spans="4:11" ht="18" customHeight="1">
      <c r="D3" s="63" t="s">
        <v>1</v>
      </c>
      <c r="E3" s="63"/>
      <c r="F3" s="63"/>
      <c r="G3" s="63"/>
      <c r="H3" s="63"/>
      <c r="I3" s="63"/>
      <c r="J3" s="63"/>
      <c r="K3" s="63"/>
    </row>
    <row r="4" spans="6:9" ht="6" customHeight="1">
      <c r="F4" s="1"/>
      <c r="G4" s="1"/>
      <c r="H4" s="1"/>
      <c r="I4" s="1"/>
    </row>
    <row r="5" spans="4:11" ht="15.75" customHeight="1">
      <c r="D5" s="64" t="s">
        <v>2</v>
      </c>
      <c r="E5" s="64"/>
      <c r="F5" s="64"/>
      <c r="G5" s="64"/>
      <c r="H5" s="64"/>
      <c r="I5" s="64"/>
      <c r="J5" s="64"/>
      <c r="K5" s="64"/>
    </row>
    <row r="6" spans="2:13" s="2" customFormat="1" ht="23.25" customHeight="1">
      <c r="B6"/>
      <c r="C6"/>
      <c r="D6" s="65" t="s">
        <v>199</v>
      </c>
      <c r="E6" s="65"/>
      <c r="F6" s="65"/>
      <c r="G6" s="65"/>
      <c r="H6" s="65"/>
      <c r="I6" s="65"/>
      <c r="J6" s="65"/>
      <c r="K6" s="65"/>
      <c r="L6" s="3"/>
      <c r="M6" s="4"/>
    </row>
    <row r="7" spans="2:13" s="2" customFormat="1" ht="36.75" customHeight="1">
      <c r="B7" s="5" t="s">
        <v>4</v>
      </c>
      <c r="C7" s="5" t="s">
        <v>5</v>
      </c>
      <c r="D7" s="6" t="s">
        <v>6</v>
      </c>
      <c r="E7" s="7" t="s">
        <v>7</v>
      </c>
      <c r="F7" s="6" t="s">
        <v>8</v>
      </c>
      <c r="G7" s="7" t="s">
        <v>9</v>
      </c>
      <c r="H7" s="6" t="s">
        <v>10</v>
      </c>
      <c r="I7" s="7" t="s">
        <v>11</v>
      </c>
      <c r="J7" s="6" t="s">
        <v>12</v>
      </c>
      <c r="K7" s="5" t="s">
        <v>13</v>
      </c>
      <c r="L7" s="5" t="s">
        <v>14</v>
      </c>
      <c r="M7" s="19" t="s">
        <v>15</v>
      </c>
    </row>
    <row r="8" spans="2:13" ht="14.25" customHeight="1">
      <c r="B8" s="9">
        <v>49</v>
      </c>
      <c r="C8" s="38" t="s">
        <v>16</v>
      </c>
      <c r="D8" s="9" t="s">
        <v>17</v>
      </c>
      <c r="E8" s="12">
        <v>0.004050925925925926</v>
      </c>
      <c r="F8" s="13">
        <f aca="true" t="shared" si="0" ref="F8:F44">RANK(E8,E$8:E$44,1)</f>
        <v>4</v>
      </c>
      <c r="G8" s="12">
        <f aca="true" t="shared" si="1" ref="G8:G44">I8-E8</f>
        <v>0.007881944444444445</v>
      </c>
      <c r="H8" s="13">
        <f aca="true" t="shared" si="2" ref="H8:H44">RANK(G8,G$8:G$44,1)</f>
        <v>5</v>
      </c>
      <c r="I8" s="12">
        <v>0.011932870370370371</v>
      </c>
      <c r="J8" s="13">
        <f aca="true" t="shared" si="3" ref="J8:J44">RANK(I8,I$8:I$44,1)</f>
        <v>1</v>
      </c>
      <c r="K8" s="9" t="s">
        <v>18</v>
      </c>
      <c r="L8" s="39" t="s">
        <v>19</v>
      </c>
      <c r="M8" s="9" t="s">
        <v>20</v>
      </c>
    </row>
    <row r="9" spans="2:13" ht="14.25" customHeight="1">
      <c r="B9" s="9">
        <v>37</v>
      </c>
      <c r="C9" s="38" t="s">
        <v>21</v>
      </c>
      <c r="D9" s="9" t="s">
        <v>22</v>
      </c>
      <c r="E9" s="12">
        <v>0.004085648148148148</v>
      </c>
      <c r="F9" s="13">
        <f t="shared" si="0"/>
        <v>5</v>
      </c>
      <c r="G9" s="12">
        <f t="shared" si="1"/>
        <v>0.007858796296296298</v>
      </c>
      <c r="H9" s="13">
        <f t="shared" si="2"/>
        <v>4</v>
      </c>
      <c r="I9" s="12">
        <v>0.011944444444444445</v>
      </c>
      <c r="J9" s="13">
        <f t="shared" si="3"/>
        <v>2</v>
      </c>
      <c r="K9" s="9" t="s">
        <v>18</v>
      </c>
      <c r="L9" s="39" t="s">
        <v>23</v>
      </c>
      <c r="M9" s="9" t="s">
        <v>24</v>
      </c>
    </row>
    <row r="10" spans="2:13" ht="14.25" customHeight="1">
      <c r="B10" s="9">
        <v>50</v>
      </c>
      <c r="C10" s="38" t="s">
        <v>25</v>
      </c>
      <c r="D10" s="9" t="s">
        <v>26</v>
      </c>
      <c r="E10" s="12">
        <v>0.0036689814814814814</v>
      </c>
      <c r="F10" s="13">
        <f t="shared" si="0"/>
        <v>2</v>
      </c>
      <c r="G10" s="12">
        <f t="shared" si="1"/>
        <v>0.0084375</v>
      </c>
      <c r="H10" s="13">
        <f t="shared" si="2"/>
        <v>13</v>
      </c>
      <c r="I10" s="12">
        <v>0.012106481481481482</v>
      </c>
      <c r="J10" s="13">
        <f t="shared" si="3"/>
        <v>3</v>
      </c>
      <c r="K10" s="9" t="s">
        <v>18</v>
      </c>
      <c r="L10" s="39" t="s">
        <v>19</v>
      </c>
      <c r="M10" s="9" t="s">
        <v>27</v>
      </c>
    </row>
    <row r="11" spans="2:13" ht="14.25" customHeight="1">
      <c r="B11" s="9">
        <v>31</v>
      </c>
      <c r="C11" s="38" t="s">
        <v>28</v>
      </c>
      <c r="D11" s="9" t="s">
        <v>29</v>
      </c>
      <c r="E11" s="12">
        <v>0.004236111111111111</v>
      </c>
      <c r="F11" s="13">
        <f t="shared" si="0"/>
        <v>7</v>
      </c>
      <c r="G11" s="12">
        <f t="shared" si="1"/>
        <v>0.007881944444444445</v>
      </c>
      <c r="H11" s="13">
        <f t="shared" si="2"/>
        <v>5</v>
      </c>
      <c r="I11" s="12">
        <v>0.012118055555555556</v>
      </c>
      <c r="J11" s="13">
        <f t="shared" si="3"/>
        <v>4</v>
      </c>
      <c r="K11" s="9" t="s">
        <v>18</v>
      </c>
      <c r="L11" s="39" t="s">
        <v>23</v>
      </c>
      <c r="M11" s="9" t="s">
        <v>30</v>
      </c>
    </row>
    <row r="12" spans="2:13" ht="14.25" customHeight="1">
      <c r="B12" s="9">
        <v>45</v>
      </c>
      <c r="C12" s="38" t="s">
        <v>31</v>
      </c>
      <c r="D12" s="9" t="s">
        <v>32</v>
      </c>
      <c r="E12" s="12">
        <v>0.0038773148148148143</v>
      </c>
      <c r="F12" s="13">
        <f t="shared" si="0"/>
        <v>3</v>
      </c>
      <c r="G12" s="12">
        <f t="shared" si="1"/>
        <v>0.008252314814814815</v>
      </c>
      <c r="H12" s="13">
        <f t="shared" si="2"/>
        <v>10</v>
      </c>
      <c r="I12" s="12">
        <v>0.012129629629629629</v>
      </c>
      <c r="J12" s="13">
        <f t="shared" si="3"/>
        <v>5</v>
      </c>
      <c r="K12" s="9" t="s">
        <v>18</v>
      </c>
      <c r="L12" s="39" t="s">
        <v>19</v>
      </c>
      <c r="M12" s="9" t="s">
        <v>33</v>
      </c>
    </row>
    <row r="13" spans="2:13" ht="14.25" customHeight="1">
      <c r="B13" s="9">
        <v>48</v>
      </c>
      <c r="C13" s="38" t="s">
        <v>34</v>
      </c>
      <c r="D13" s="9" t="s">
        <v>35</v>
      </c>
      <c r="E13" s="12">
        <v>0.004641203703703704</v>
      </c>
      <c r="F13" s="13">
        <f t="shared" si="0"/>
        <v>9</v>
      </c>
      <c r="G13" s="12">
        <f t="shared" si="1"/>
        <v>0.007685185185185185</v>
      </c>
      <c r="H13" s="13">
        <f t="shared" si="2"/>
        <v>2</v>
      </c>
      <c r="I13" s="12">
        <v>0.012326388888888888</v>
      </c>
      <c r="J13" s="13">
        <f t="shared" si="3"/>
        <v>6</v>
      </c>
      <c r="K13" s="9" t="s">
        <v>18</v>
      </c>
      <c r="L13" s="39" t="s">
        <v>19</v>
      </c>
      <c r="M13" s="9" t="s">
        <v>20</v>
      </c>
    </row>
    <row r="14" spans="2:13" ht="14.25" customHeight="1">
      <c r="B14" s="9">
        <v>33</v>
      </c>
      <c r="C14" s="38" t="s">
        <v>36</v>
      </c>
      <c r="D14" s="9" t="s">
        <v>37</v>
      </c>
      <c r="E14" s="12">
        <v>0.004652777777777777</v>
      </c>
      <c r="F14" s="13">
        <f t="shared" si="0"/>
        <v>10</v>
      </c>
      <c r="G14" s="12">
        <f t="shared" si="1"/>
        <v>0.007881944444444445</v>
      </c>
      <c r="H14" s="13">
        <f t="shared" si="2"/>
        <v>5</v>
      </c>
      <c r="I14" s="12">
        <v>0.012534722222222223</v>
      </c>
      <c r="J14" s="13">
        <f t="shared" si="3"/>
        <v>7</v>
      </c>
      <c r="K14" s="9" t="s">
        <v>18</v>
      </c>
      <c r="L14" s="39" t="s">
        <v>38</v>
      </c>
      <c r="M14" s="9" t="s">
        <v>39</v>
      </c>
    </row>
    <row r="15" spans="2:13" ht="14.25" customHeight="1">
      <c r="B15" s="9">
        <v>46</v>
      </c>
      <c r="C15" s="38" t="s">
        <v>40</v>
      </c>
      <c r="D15" s="9" t="s">
        <v>41</v>
      </c>
      <c r="E15" s="18">
        <v>0.003645833333333333</v>
      </c>
      <c r="F15" s="13">
        <f t="shared" si="0"/>
        <v>1</v>
      </c>
      <c r="G15" s="12">
        <f t="shared" si="1"/>
        <v>0.008923611111111113</v>
      </c>
      <c r="H15" s="13">
        <f t="shared" si="2"/>
        <v>21</v>
      </c>
      <c r="I15" s="12">
        <v>0.012569444444444446</v>
      </c>
      <c r="J15" s="13">
        <f t="shared" si="3"/>
        <v>8</v>
      </c>
      <c r="K15" s="9" t="s">
        <v>18</v>
      </c>
      <c r="L15" s="39" t="s">
        <v>19</v>
      </c>
      <c r="M15" s="9" t="s">
        <v>42</v>
      </c>
    </row>
    <row r="16" spans="2:13" ht="14.25" customHeight="1">
      <c r="B16" s="9">
        <v>40</v>
      </c>
      <c r="C16" s="38" t="s">
        <v>43</v>
      </c>
      <c r="D16" s="9" t="s">
        <v>44</v>
      </c>
      <c r="E16" s="12">
        <v>0.004803240740740741</v>
      </c>
      <c r="F16" s="13">
        <f t="shared" si="0"/>
        <v>14</v>
      </c>
      <c r="G16" s="12">
        <f t="shared" si="1"/>
        <v>0.00795138888888889</v>
      </c>
      <c r="H16" s="13">
        <f t="shared" si="2"/>
        <v>8</v>
      </c>
      <c r="I16" s="12">
        <v>0.01275462962962963</v>
      </c>
      <c r="J16" s="13">
        <f t="shared" si="3"/>
        <v>9</v>
      </c>
      <c r="K16" s="9" t="s">
        <v>18</v>
      </c>
      <c r="L16" s="39" t="s">
        <v>23</v>
      </c>
      <c r="M16" s="9" t="s">
        <v>45</v>
      </c>
    </row>
    <row r="17" spans="2:13" ht="14.25" customHeight="1">
      <c r="B17" s="9">
        <v>32</v>
      </c>
      <c r="C17" s="38" t="s">
        <v>46</v>
      </c>
      <c r="D17" s="9" t="s">
        <v>47</v>
      </c>
      <c r="E17" s="12">
        <v>0.0050347222222222225</v>
      </c>
      <c r="F17" s="13">
        <f t="shared" si="0"/>
        <v>15</v>
      </c>
      <c r="G17" s="12">
        <f t="shared" si="1"/>
        <v>0.00829861111111111</v>
      </c>
      <c r="H17" s="13">
        <f t="shared" si="2"/>
        <v>12</v>
      </c>
      <c r="I17" s="12">
        <v>0.013333333333333334</v>
      </c>
      <c r="J17" s="13">
        <f t="shared" si="3"/>
        <v>10</v>
      </c>
      <c r="K17" s="9" t="s">
        <v>18</v>
      </c>
      <c r="L17" s="39" t="s">
        <v>23</v>
      </c>
      <c r="M17" s="9" t="s">
        <v>48</v>
      </c>
    </row>
    <row r="18" spans="2:13" ht="14.25" customHeight="1">
      <c r="B18" s="21">
        <v>79</v>
      </c>
      <c r="C18" s="40" t="s">
        <v>184</v>
      </c>
      <c r="D18" s="21" t="s">
        <v>185</v>
      </c>
      <c r="E18" s="12">
        <v>0.005451388888888888</v>
      </c>
      <c r="F18" s="13">
        <f t="shared" si="0"/>
        <v>23</v>
      </c>
      <c r="G18" s="12">
        <f t="shared" si="1"/>
        <v>0.00798611111111111</v>
      </c>
      <c r="H18" s="13">
        <f t="shared" si="2"/>
        <v>9</v>
      </c>
      <c r="I18" s="12">
        <v>0.0134375</v>
      </c>
      <c r="J18" s="13">
        <f t="shared" si="3"/>
        <v>11</v>
      </c>
      <c r="K18" s="21" t="s">
        <v>18</v>
      </c>
      <c r="L18" s="41" t="s">
        <v>109</v>
      </c>
      <c r="M18" s="21" t="s">
        <v>186</v>
      </c>
    </row>
    <row r="19" spans="2:13" ht="14.25" customHeight="1">
      <c r="B19" s="20">
        <v>66</v>
      </c>
      <c r="C19" s="40" t="s">
        <v>126</v>
      </c>
      <c r="D19" s="21" t="s">
        <v>76</v>
      </c>
      <c r="E19" s="12">
        <v>0.004652777777777777</v>
      </c>
      <c r="F19" s="13">
        <f t="shared" si="0"/>
        <v>10</v>
      </c>
      <c r="G19" s="12">
        <f t="shared" si="1"/>
        <v>0.00883101851851852</v>
      </c>
      <c r="H19" s="13">
        <f t="shared" si="2"/>
        <v>18</v>
      </c>
      <c r="I19" s="12">
        <v>0.013483796296296298</v>
      </c>
      <c r="J19" s="13">
        <f t="shared" si="3"/>
        <v>12</v>
      </c>
      <c r="K19" s="21" t="s">
        <v>18</v>
      </c>
      <c r="L19" s="41" t="s">
        <v>19</v>
      </c>
      <c r="M19" s="21" t="s">
        <v>127</v>
      </c>
    </row>
    <row r="20" spans="2:13" ht="14.25" customHeight="1">
      <c r="B20" s="9">
        <v>42</v>
      </c>
      <c r="C20" s="38" t="s">
        <v>49</v>
      </c>
      <c r="D20" s="9" t="s">
        <v>50</v>
      </c>
      <c r="E20" s="12">
        <v>0.005833333333333334</v>
      </c>
      <c r="F20" s="13">
        <f t="shared" si="0"/>
        <v>31</v>
      </c>
      <c r="G20" s="12">
        <f t="shared" si="1"/>
        <v>0.007743055555555556</v>
      </c>
      <c r="H20" s="13">
        <f t="shared" si="2"/>
        <v>3</v>
      </c>
      <c r="I20" s="12">
        <v>0.01357638888888889</v>
      </c>
      <c r="J20" s="13">
        <f t="shared" si="3"/>
        <v>13</v>
      </c>
      <c r="K20" s="9" t="s">
        <v>18</v>
      </c>
      <c r="L20" s="39" t="s">
        <v>23</v>
      </c>
      <c r="M20" s="9" t="s">
        <v>51</v>
      </c>
    </row>
    <row r="21" spans="2:13" ht="14.25" customHeight="1">
      <c r="B21" s="9">
        <v>36</v>
      </c>
      <c r="C21" s="38" t="s">
        <v>52</v>
      </c>
      <c r="D21" s="9" t="s">
        <v>53</v>
      </c>
      <c r="E21" s="12">
        <v>0.004791666666666667</v>
      </c>
      <c r="F21" s="13">
        <f t="shared" si="0"/>
        <v>13</v>
      </c>
      <c r="G21" s="12">
        <f t="shared" si="1"/>
        <v>0.008923611111111111</v>
      </c>
      <c r="H21" s="13">
        <f t="shared" si="2"/>
        <v>20</v>
      </c>
      <c r="I21" s="12">
        <v>0.013715277777777778</v>
      </c>
      <c r="J21" s="13">
        <f t="shared" si="3"/>
        <v>14</v>
      </c>
      <c r="K21" s="9" t="s">
        <v>18</v>
      </c>
      <c r="L21" s="39" t="s">
        <v>38</v>
      </c>
      <c r="M21" s="9" t="s">
        <v>39</v>
      </c>
    </row>
    <row r="22" spans="2:13" ht="14.25" customHeight="1">
      <c r="B22" s="9">
        <v>41</v>
      </c>
      <c r="C22" s="38" t="s">
        <v>54</v>
      </c>
      <c r="D22" s="9" t="s">
        <v>55</v>
      </c>
      <c r="E22" s="12">
        <v>0.0052662037037037035</v>
      </c>
      <c r="F22" s="13">
        <f t="shared" si="0"/>
        <v>18</v>
      </c>
      <c r="G22" s="12">
        <f t="shared" si="1"/>
        <v>0.008506944444444444</v>
      </c>
      <c r="H22" s="13">
        <f t="shared" si="2"/>
        <v>14</v>
      </c>
      <c r="I22" s="12">
        <v>0.013773148148148147</v>
      </c>
      <c r="J22" s="13">
        <f t="shared" si="3"/>
        <v>15</v>
      </c>
      <c r="K22" s="9" t="s">
        <v>18</v>
      </c>
      <c r="L22" s="39" t="s">
        <v>23</v>
      </c>
      <c r="M22" s="9" t="s">
        <v>56</v>
      </c>
    </row>
    <row r="23" spans="2:13" ht="14.25" customHeight="1">
      <c r="B23" s="9">
        <v>39</v>
      </c>
      <c r="C23" s="38" t="s">
        <v>57</v>
      </c>
      <c r="D23" s="9" t="s">
        <v>58</v>
      </c>
      <c r="E23" s="12">
        <v>0.0052662037037037035</v>
      </c>
      <c r="F23" s="13">
        <f t="shared" si="0"/>
        <v>18</v>
      </c>
      <c r="G23" s="12">
        <f t="shared" si="1"/>
        <v>0.008541666666666668</v>
      </c>
      <c r="H23" s="13">
        <f t="shared" si="2"/>
        <v>15</v>
      </c>
      <c r="I23" s="12">
        <v>0.013807870370370371</v>
      </c>
      <c r="J23" s="13">
        <f t="shared" si="3"/>
        <v>16</v>
      </c>
      <c r="K23" s="9" t="s">
        <v>18</v>
      </c>
      <c r="L23" s="39" t="s">
        <v>23</v>
      </c>
      <c r="M23" s="9" t="s">
        <v>59</v>
      </c>
    </row>
    <row r="24" spans="2:13" ht="14.25" customHeight="1">
      <c r="B24" s="9">
        <v>51</v>
      </c>
      <c r="C24" s="38" t="s">
        <v>60</v>
      </c>
      <c r="D24" s="9" t="s">
        <v>61</v>
      </c>
      <c r="E24" s="12">
        <v>0.00556712962962963</v>
      </c>
      <c r="F24" s="13">
        <f t="shared" si="0"/>
        <v>26</v>
      </c>
      <c r="G24" s="12">
        <f t="shared" si="1"/>
        <v>0.008287037037037035</v>
      </c>
      <c r="H24" s="13">
        <f t="shared" si="2"/>
        <v>11</v>
      </c>
      <c r="I24" s="12">
        <v>0.013854166666666666</v>
      </c>
      <c r="J24" s="13">
        <f t="shared" si="3"/>
        <v>17</v>
      </c>
      <c r="K24" s="9" t="s">
        <v>18</v>
      </c>
      <c r="L24" s="39" t="s">
        <v>19</v>
      </c>
      <c r="M24" s="9" t="s">
        <v>62</v>
      </c>
    </row>
    <row r="25" spans="2:13" ht="14.25" customHeight="1">
      <c r="B25" s="21">
        <v>92</v>
      </c>
      <c r="C25" s="40" t="s">
        <v>187</v>
      </c>
      <c r="D25" s="21" t="s">
        <v>188</v>
      </c>
      <c r="E25" s="12">
        <v>0.0052893518518518515</v>
      </c>
      <c r="F25" s="13">
        <f t="shared" si="0"/>
        <v>20</v>
      </c>
      <c r="G25" s="12">
        <f t="shared" si="1"/>
        <v>0.008680555555555556</v>
      </c>
      <c r="H25" s="13">
        <f t="shared" si="2"/>
        <v>16</v>
      </c>
      <c r="I25" s="12">
        <v>0.013969907407407408</v>
      </c>
      <c r="J25" s="13">
        <f t="shared" si="3"/>
        <v>18</v>
      </c>
      <c r="K25" s="21" t="s">
        <v>18</v>
      </c>
      <c r="L25" s="41" t="s">
        <v>23</v>
      </c>
      <c r="M25" s="21" t="s">
        <v>189</v>
      </c>
    </row>
    <row r="26" spans="2:13" ht="14.25" customHeight="1">
      <c r="B26" s="20">
        <v>59</v>
      </c>
      <c r="C26" s="40" t="s">
        <v>128</v>
      </c>
      <c r="D26" s="21" t="s">
        <v>129</v>
      </c>
      <c r="E26" s="12">
        <v>0.006423611111111112</v>
      </c>
      <c r="F26" s="13">
        <f t="shared" si="0"/>
        <v>35</v>
      </c>
      <c r="G26" s="12">
        <f t="shared" si="1"/>
        <v>0.00755787037037037</v>
      </c>
      <c r="H26" s="13">
        <f t="shared" si="2"/>
        <v>1</v>
      </c>
      <c r="I26" s="12">
        <v>0.013981481481481482</v>
      </c>
      <c r="J26" s="13">
        <f t="shared" si="3"/>
        <v>19</v>
      </c>
      <c r="K26" s="21" t="s">
        <v>18</v>
      </c>
      <c r="L26" s="41" t="s">
        <v>19</v>
      </c>
      <c r="M26" s="21" t="s">
        <v>130</v>
      </c>
    </row>
    <row r="27" spans="2:13" ht="14.25" customHeight="1">
      <c r="B27" s="9">
        <v>35</v>
      </c>
      <c r="C27" s="38" t="s">
        <v>63</v>
      </c>
      <c r="D27" s="9" t="s">
        <v>64</v>
      </c>
      <c r="E27" s="12">
        <v>0.005486111111111112</v>
      </c>
      <c r="F27" s="13">
        <f t="shared" si="0"/>
        <v>25</v>
      </c>
      <c r="G27" s="12">
        <f t="shared" si="1"/>
        <v>0.008877314814814814</v>
      </c>
      <c r="H27" s="13">
        <f t="shared" si="2"/>
        <v>19</v>
      </c>
      <c r="I27" s="12">
        <v>0.014363425925925925</v>
      </c>
      <c r="J27" s="13">
        <f t="shared" si="3"/>
        <v>20</v>
      </c>
      <c r="K27" s="9" t="s">
        <v>18</v>
      </c>
      <c r="L27" s="39" t="s">
        <v>38</v>
      </c>
      <c r="M27" s="9" t="s">
        <v>39</v>
      </c>
    </row>
    <row r="28" spans="2:13" ht="14.25" customHeight="1">
      <c r="B28" s="20">
        <v>77</v>
      </c>
      <c r="C28" s="40" t="s">
        <v>131</v>
      </c>
      <c r="D28" s="21" t="s">
        <v>132</v>
      </c>
      <c r="E28" s="12">
        <v>0.005659722222222222</v>
      </c>
      <c r="F28" s="13">
        <f t="shared" si="0"/>
        <v>28</v>
      </c>
      <c r="G28" s="12">
        <f t="shared" si="1"/>
        <v>0.008784722222222223</v>
      </c>
      <c r="H28" s="13">
        <f t="shared" si="2"/>
        <v>17</v>
      </c>
      <c r="I28" s="12">
        <v>0.014444444444444446</v>
      </c>
      <c r="J28" s="13">
        <f t="shared" si="3"/>
        <v>21</v>
      </c>
      <c r="K28" s="21" t="s">
        <v>18</v>
      </c>
      <c r="L28" s="41" t="s">
        <v>109</v>
      </c>
      <c r="M28" s="21" t="s">
        <v>133</v>
      </c>
    </row>
    <row r="29" spans="2:13" ht="14.25" customHeight="1">
      <c r="B29" s="9">
        <v>34</v>
      </c>
      <c r="C29" s="38" t="s">
        <v>65</v>
      </c>
      <c r="D29" s="9" t="s">
        <v>29</v>
      </c>
      <c r="E29" s="12">
        <v>0.005162037037037037</v>
      </c>
      <c r="F29" s="13">
        <f t="shared" si="0"/>
        <v>17</v>
      </c>
      <c r="G29" s="12">
        <f t="shared" si="1"/>
        <v>0.009305555555555556</v>
      </c>
      <c r="H29" s="13">
        <f t="shared" si="2"/>
        <v>25</v>
      </c>
      <c r="I29" s="12">
        <v>0.014467592592592593</v>
      </c>
      <c r="J29" s="13">
        <f t="shared" si="3"/>
        <v>22</v>
      </c>
      <c r="K29" s="9" t="s">
        <v>18</v>
      </c>
      <c r="L29" s="39" t="s">
        <v>66</v>
      </c>
      <c r="M29" s="9" t="s">
        <v>67</v>
      </c>
    </row>
    <row r="30" spans="2:13" ht="14.25" customHeight="1">
      <c r="B30" s="21">
        <v>98</v>
      </c>
      <c r="C30" s="21" t="s">
        <v>190</v>
      </c>
      <c r="D30" s="21" t="s">
        <v>191</v>
      </c>
      <c r="E30" s="12">
        <v>0.00417824074074074</v>
      </c>
      <c r="F30" s="13">
        <f t="shared" si="0"/>
        <v>6</v>
      </c>
      <c r="G30" s="12">
        <f t="shared" si="1"/>
        <v>0.01037037037037037</v>
      </c>
      <c r="H30" s="13">
        <f t="shared" si="2"/>
        <v>31</v>
      </c>
      <c r="I30" s="12">
        <v>0.014548611111111111</v>
      </c>
      <c r="J30" s="13">
        <f t="shared" si="3"/>
        <v>23</v>
      </c>
      <c r="K30" s="21" t="s">
        <v>18</v>
      </c>
      <c r="L30" s="21" t="s">
        <v>109</v>
      </c>
      <c r="M30" s="21" t="s">
        <v>192</v>
      </c>
    </row>
    <row r="31" spans="2:13" ht="14.25" customHeight="1">
      <c r="B31" s="20">
        <v>78</v>
      </c>
      <c r="C31" s="21" t="s">
        <v>134</v>
      </c>
      <c r="D31" s="21" t="s">
        <v>135</v>
      </c>
      <c r="E31" s="12">
        <v>0.00474537037037037</v>
      </c>
      <c r="F31" s="13">
        <f t="shared" si="0"/>
        <v>12</v>
      </c>
      <c r="G31" s="12">
        <f t="shared" si="1"/>
        <v>0.010185185185185186</v>
      </c>
      <c r="H31" s="13">
        <f t="shared" si="2"/>
        <v>30</v>
      </c>
      <c r="I31" s="12">
        <v>0.014930555555555556</v>
      </c>
      <c r="J31" s="13">
        <f t="shared" si="3"/>
        <v>24</v>
      </c>
      <c r="K31" s="21" t="s">
        <v>18</v>
      </c>
      <c r="L31" s="21" t="s">
        <v>109</v>
      </c>
      <c r="M31" s="21" t="s">
        <v>136</v>
      </c>
    </row>
    <row r="32" spans="2:13" ht="14.25" customHeight="1">
      <c r="B32" s="20">
        <v>58</v>
      </c>
      <c r="C32" s="21" t="s">
        <v>137</v>
      </c>
      <c r="D32" s="21" t="s">
        <v>138</v>
      </c>
      <c r="E32" s="12">
        <v>0.004560185185185185</v>
      </c>
      <c r="F32" s="13">
        <f t="shared" si="0"/>
        <v>8</v>
      </c>
      <c r="G32" s="12">
        <f t="shared" si="1"/>
        <v>0.01039351851851852</v>
      </c>
      <c r="H32" s="13">
        <f t="shared" si="2"/>
        <v>32</v>
      </c>
      <c r="I32" s="12">
        <v>0.014953703703703705</v>
      </c>
      <c r="J32" s="13">
        <f t="shared" si="3"/>
        <v>25</v>
      </c>
      <c r="K32" s="21" t="s">
        <v>18</v>
      </c>
      <c r="L32" s="21" t="s">
        <v>19</v>
      </c>
      <c r="M32" s="21" t="s">
        <v>127</v>
      </c>
    </row>
    <row r="33" spans="2:13" ht="14.25" customHeight="1">
      <c r="B33" s="9">
        <v>38</v>
      </c>
      <c r="C33" s="9" t="s">
        <v>68</v>
      </c>
      <c r="D33" s="9" t="s">
        <v>69</v>
      </c>
      <c r="E33" s="12">
        <v>0.005451388888888888</v>
      </c>
      <c r="F33" s="13">
        <f t="shared" si="0"/>
        <v>23</v>
      </c>
      <c r="G33" s="12">
        <f t="shared" si="1"/>
        <v>0.00960648148148148</v>
      </c>
      <c r="H33" s="13">
        <f t="shared" si="2"/>
        <v>28</v>
      </c>
      <c r="I33" s="12">
        <v>0.015057870370370369</v>
      </c>
      <c r="J33" s="13">
        <f t="shared" si="3"/>
        <v>26</v>
      </c>
      <c r="K33" s="9" t="s">
        <v>18</v>
      </c>
      <c r="L33" s="9" t="s">
        <v>23</v>
      </c>
      <c r="M33" s="9" t="s">
        <v>70</v>
      </c>
    </row>
    <row r="34" spans="2:13" ht="14.25" customHeight="1">
      <c r="B34" s="20">
        <v>55</v>
      </c>
      <c r="C34" s="9" t="s">
        <v>139</v>
      </c>
      <c r="D34" s="9" t="s">
        <v>140</v>
      </c>
      <c r="E34" s="12">
        <v>0.005810185185185186</v>
      </c>
      <c r="F34" s="13">
        <f t="shared" si="0"/>
        <v>30</v>
      </c>
      <c r="G34" s="12">
        <f t="shared" si="1"/>
        <v>0.009247685185185183</v>
      </c>
      <c r="H34" s="13">
        <f t="shared" si="2"/>
        <v>23</v>
      </c>
      <c r="I34" s="12">
        <v>0.015057870370370369</v>
      </c>
      <c r="J34" s="13">
        <f t="shared" si="3"/>
        <v>26</v>
      </c>
      <c r="K34" s="9" t="s">
        <v>18</v>
      </c>
      <c r="L34" s="9" t="s">
        <v>66</v>
      </c>
      <c r="M34" s="9" t="s">
        <v>141</v>
      </c>
    </row>
    <row r="35" spans="2:13" ht="14.25" customHeight="1">
      <c r="B35" s="9">
        <v>47</v>
      </c>
      <c r="C35" s="9" t="s">
        <v>75</v>
      </c>
      <c r="D35" s="9" t="s">
        <v>76</v>
      </c>
      <c r="E35" s="12">
        <v>0.006215277777777777</v>
      </c>
      <c r="F35" s="13">
        <f t="shared" si="0"/>
        <v>33</v>
      </c>
      <c r="G35" s="12">
        <f t="shared" si="1"/>
        <v>0.009050925925925928</v>
      </c>
      <c r="H35" s="13">
        <f t="shared" si="2"/>
        <v>22</v>
      </c>
      <c r="I35" s="12">
        <v>0.015266203703703705</v>
      </c>
      <c r="J35" s="13">
        <f t="shared" si="3"/>
        <v>28</v>
      </c>
      <c r="K35" s="9" t="s">
        <v>18</v>
      </c>
      <c r="L35" s="9" t="s">
        <v>23</v>
      </c>
      <c r="M35" s="9" t="s">
        <v>77</v>
      </c>
    </row>
    <row r="36" spans="2:13" ht="14.25" customHeight="1">
      <c r="B36" s="20">
        <v>67</v>
      </c>
      <c r="C36" s="21" t="s">
        <v>142</v>
      </c>
      <c r="D36" s="21" t="s">
        <v>129</v>
      </c>
      <c r="E36" s="12">
        <v>0.00568287037037037</v>
      </c>
      <c r="F36" s="13">
        <f t="shared" si="0"/>
        <v>29</v>
      </c>
      <c r="G36" s="12">
        <f t="shared" si="1"/>
        <v>0.009722222222222222</v>
      </c>
      <c r="H36" s="13">
        <f t="shared" si="2"/>
        <v>29</v>
      </c>
      <c r="I36" s="12">
        <v>0.015405092592592593</v>
      </c>
      <c r="J36" s="13">
        <f t="shared" si="3"/>
        <v>29</v>
      </c>
      <c r="K36" s="21" t="s">
        <v>18</v>
      </c>
      <c r="L36" s="21" t="s">
        <v>19</v>
      </c>
      <c r="M36" s="21" t="s">
        <v>143</v>
      </c>
    </row>
    <row r="37" spans="2:13" ht="14.25" customHeight="1">
      <c r="B37" s="9">
        <v>44</v>
      </c>
      <c r="C37" s="9" t="s">
        <v>78</v>
      </c>
      <c r="D37" s="9" t="s">
        <v>79</v>
      </c>
      <c r="E37" s="12">
        <v>0.006053240740740741</v>
      </c>
      <c r="F37" s="13">
        <f t="shared" si="0"/>
        <v>32</v>
      </c>
      <c r="G37" s="12">
        <f t="shared" si="1"/>
        <v>0.009525462962962963</v>
      </c>
      <c r="H37" s="13">
        <f t="shared" si="2"/>
        <v>26</v>
      </c>
      <c r="I37" s="12">
        <v>0.015578703703703704</v>
      </c>
      <c r="J37" s="13">
        <f t="shared" si="3"/>
        <v>30</v>
      </c>
      <c r="K37" s="9" t="s">
        <v>18</v>
      </c>
      <c r="L37" s="9" t="s">
        <v>23</v>
      </c>
      <c r="M37" s="9" t="s">
        <v>80</v>
      </c>
    </row>
    <row r="38" spans="2:13" ht="14.25" customHeight="1">
      <c r="B38" s="21">
        <v>91</v>
      </c>
      <c r="C38" s="21" t="s">
        <v>193</v>
      </c>
      <c r="D38" s="21" t="s">
        <v>194</v>
      </c>
      <c r="E38" s="12">
        <v>0.0062499999999999995</v>
      </c>
      <c r="F38" s="13">
        <f t="shared" si="0"/>
        <v>34</v>
      </c>
      <c r="G38" s="12">
        <f t="shared" si="1"/>
        <v>0.009560185185185185</v>
      </c>
      <c r="H38" s="13">
        <f t="shared" si="2"/>
        <v>27</v>
      </c>
      <c r="I38" s="12">
        <v>0.015810185185185184</v>
      </c>
      <c r="J38" s="13">
        <f t="shared" si="3"/>
        <v>31</v>
      </c>
      <c r="K38" s="21" t="s">
        <v>18</v>
      </c>
      <c r="L38" s="21" t="s">
        <v>23</v>
      </c>
      <c r="M38" s="21" t="s">
        <v>195</v>
      </c>
    </row>
    <row r="39" spans="2:13" ht="14.25" customHeight="1">
      <c r="B39" s="9">
        <v>43</v>
      </c>
      <c r="C39" s="9" t="s">
        <v>81</v>
      </c>
      <c r="D39" s="9" t="s">
        <v>82</v>
      </c>
      <c r="E39" s="12">
        <v>0.006608796296296297</v>
      </c>
      <c r="F39" s="13">
        <f t="shared" si="0"/>
        <v>36</v>
      </c>
      <c r="G39" s="12">
        <f t="shared" si="1"/>
        <v>0.009270833333333332</v>
      </c>
      <c r="H39" s="13">
        <f t="shared" si="2"/>
        <v>24</v>
      </c>
      <c r="I39" s="12">
        <v>0.01587962962962963</v>
      </c>
      <c r="J39" s="13">
        <f t="shared" si="3"/>
        <v>32</v>
      </c>
      <c r="K39" s="9" t="s">
        <v>18</v>
      </c>
      <c r="L39" s="9" t="s">
        <v>38</v>
      </c>
      <c r="M39" s="9" t="s">
        <v>39</v>
      </c>
    </row>
    <row r="40" spans="2:13" ht="14.25" customHeight="1">
      <c r="B40" s="20">
        <v>68</v>
      </c>
      <c r="C40" s="21" t="s">
        <v>144</v>
      </c>
      <c r="D40" s="21" t="s">
        <v>129</v>
      </c>
      <c r="E40" s="12">
        <v>0.005069444444444444</v>
      </c>
      <c r="F40" s="13">
        <f t="shared" si="0"/>
        <v>16</v>
      </c>
      <c r="G40" s="12">
        <f t="shared" si="1"/>
        <v>0.011273148148148148</v>
      </c>
      <c r="H40" s="13">
        <f t="shared" si="2"/>
        <v>34</v>
      </c>
      <c r="I40" s="12">
        <v>0.016342592592592593</v>
      </c>
      <c r="J40" s="13">
        <f t="shared" si="3"/>
        <v>33</v>
      </c>
      <c r="K40" s="21" t="s">
        <v>18</v>
      </c>
      <c r="L40" s="21" t="s">
        <v>19</v>
      </c>
      <c r="M40" s="21" t="s">
        <v>145</v>
      </c>
    </row>
    <row r="41" spans="2:13" ht="14.25" customHeight="1">
      <c r="B41" s="20">
        <v>74</v>
      </c>
      <c r="C41" s="21" t="s">
        <v>146</v>
      </c>
      <c r="D41" s="21" t="s">
        <v>147</v>
      </c>
      <c r="E41" s="12">
        <v>0.005405092592592592</v>
      </c>
      <c r="F41" s="13">
        <f t="shared" si="0"/>
        <v>22</v>
      </c>
      <c r="G41" s="12">
        <f t="shared" si="1"/>
        <v>0.011782407407407405</v>
      </c>
      <c r="H41" s="13">
        <f t="shared" si="2"/>
        <v>35</v>
      </c>
      <c r="I41" s="12">
        <v>0.017187499999999998</v>
      </c>
      <c r="J41" s="13">
        <f t="shared" si="3"/>
        <v>34</v>
      </c>
      <c r="K41" s="21" t="s">
        <v>18</v>
      </c>
      <c r="L41" s="21" t="s">
        <v>19</v>
      </c>
      <c r="M41" s="21" t="s">
        <v>148</v>
      </c>
    </row>
    <row r="42" spans="2:13" ht="14.25" customHeight="1">
      <c r="B42" s="20">
        <v>71</v>
      </c>
      <c r="C42" s="21" t="s">
        <v>149</v>
      </c>
      <c r="D42" s="21" t="s">
        <v>150</v>
      </c>
      <c r="E42" s="12">
        <v>0.0071874999999999994</v>
      </c>
      <c r="F42" s="13">
        <f t="shared" si="0"/>
        <v>37</v>
      </c>
      <c r="G42" s="12">
        <f t="shared" si="1"/>
        <v>0.010416666666666668</v>
      </c>
      <c r="H42" s="13">
        <f t="shared" si="2"/>
        <v>33</v>
      </c>
      <c r="I42" s="12">
        <v>0.017604166666666667</v>
      </c>
      <c r="J42" s="13">
        <f t="shared" si="3"/>
        <v>35</v>
      </c>
      <c r="K42" s="21" t="s">
        <v>18</v>
      </c>
      <c r="L42" s="21" t="s">
        <v>23</v>
      </c>
      <c r="M42" s="21" t="s">
        <v>151</v>
      </c>
    </row>
    <row r="43" spans="2:13" ht="14.25" customHeight="1">
      <c r="B43" s="9">
        <v>53</v>
      </c>
      <c r="C43" s="9" t="s">
        <v>86</v>
      </c>
      <c r="D43" s="9" t="s">
        <v>87</v>
      </c>
      <c r="E43" s="12">
        <v>0.005624999999999999</v>
      </c>
      <c r="F43" s="13">
        <f t="shared" si="0"/>
        <v>27</v>
      </c>
      <c r="G43" s="12">
        <f t="shared" si="1"/>
        <v>0.012546296296296298</v>
      </c>
      <c r="H43" s="13">
        <f t="shared" si="2"/>
        <v>36</v>
      </c>
      <c r="I43" s="12">
        <v>0.018171296296296297</v>
      </c>
      <c r="J43" s="13">
        <f t="shared" si="3"/>
        <v>36</v>
      </c>
      <c r="K43" s="9" t="s">
        <v>18</v>
      </c>
      <c r="L43" s="9" t="s">
        <v>19</v>
      </c>
      <c r="M43" s="9" t="s">
        <v>88</v>
      </c>
    </row>
    <row r="44" spans="2:13" ht="14.25" customHeight="1">
      <c r="B44" s="20">
        <v>73</v>
      </c>
      <c r="C44" s="21" t="s">
        <v>152</v>
      </c>
      <c r="D44" s="21" t="s">
        <v>47</v>
      </c>
      <c r="E44" s="12">
        <v>0.005335648148148148</v>
      </c>
      <c r="F44" s="13">
        <f t="shared" si="0"/>
        <v>21</v>
      </c>
      <c r="G44" s="12">
        <f t="shared" si="1"/>
        <v>0.013622685185185186</v>
      </c>
      <c r="H44" s="13">
        <f t="shared" si="2"/>
        <v>37</v>
      </c>
      <c r="I44" s="12">
        <v>0.018958333333333334</v>
      </c>
      <c r="J44" s="13">
        <f t="shared" si="3"/>
        <v>37</v>
      </c>
      <c r="K44" s="21" t="s">
        <v>18</v>
      </c>
      <c r="L44" s="21" t="s">
        <v>19</v>
      </c>
      <c r="M44" s="21" t="s">
        <v>153</v>
      </c>
    </row>
  </sheetData>
  <sheetProtection selectLockedCells="1" selectUnlockedCells="1"/>
  <mergeCells count="4">
    <mergeCell ref="B1:K1"/>
    <mergeCell ref="D3:K3"/>
    <mergeCell ref="D5:K5"/>
    <mergeCell ref="D6:K6"/>
  </mergeCells>
  <printOptions/>
  <pageMargins left="0.19652777777777777" right="0.19652777777777777" top="0.19652777777777777" bottom="0.39375" header="0" footer="0"/>
  <pageSetup fitToHeight="1" fitToWidth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A1">
      <selection activeCell="B6" sqref="B6"/>
    </sheetView>
  </sheetViews>
  <sheetFormatPr defaultColWidth="11.57421875" defaultRowHeight="12.75"/>
  <cols>
    <col min="1" max="1" width="5.8515625" style="0" customWidth="1"/>
    <col min="2" max="3" width="23.421875" style="0" customWidth="1"/>
    <col min="4" max="4" width="9.140625" style="0" customWidth="1"/>
    <col min="5" max="5" width="7.28125" style="0" customWidth="1"/>
    <col min="6" max="6" width="9.421875" style="0" customWidth="1"/>
    <col min="7" max="7" width="7.28125" style="0" customWidth="1"/>
    <col min="8" max="8" width="8.28125" style="0" customWidth="1"/>
    <col min="9" max="10" width="7.28125" style="0" customWidth="1"/>
    <col min="11" max="11" width="12.8515625" style="0" customWidth="1"/>
    <col min="12" max="12" width="22.140625" style="0" customWidth="1"/>
    <col min="13" max="13" width="19.140625" style="32" customWidth="1"/>
    <col min="14" max="254" width="9.140625" style="0" customWidth="1"/>
    <col min="255" max="16384" width="11.421875" style="0" customWidth="1"/>
  </cols>
  <sheetData>
    <row r="1" spans="1:10" ht="24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ht="4.5" customHeight="1"/>
    <row r="3" spans="3:10" ht="18" customHeight="1">
      <c r="C3" s="63" t="s">
        <v>1</v>
      </c>
      <c r="D3" s="63"/>
      <c r="E3" s="63"/>
      <c r="F3" s="63"/>
      <c r="G3" s="63"/>
      <c r="H3" s="63"/>
      <c r="I3" s="63"/>
      <c r="J3" s="63"/>
    </row>
    <row r="4" spans="5:8" ht="6" customHeight="1">
      <c r="E4" s="1"/>
      <c r="F4" s="1"/>
      <c r="G4" s="1"/>
      <c r="H4" s="1"/>
    </row>
    <row r="5" spans="3:10" ht="15.75" customHeight="1">
      <c r="C5" s="64" t="s">
        <v>2</v>
      </c>
      <c r="D5" s="64"/>
      <c r="E5" s="64"/>
      <c r="F5" s="64"/>
      <c r="G5" s="64"/>
      <c r="H5" s="64"/>
      <c r="I5" s="64"/>
      <c r="J5" s="64"/>
    </row>
    <row r="6" spans="1:13" s="2" customFormat="1" ht="23.25" customHeight="1">
      <c r="A6"/>
      <c r="B6"/>
      <c r="C6" s="65" t="s">
        <v>200</v>
      </c>
      <c r="D6" s="65"/>
      <c r="E6" s="65"/>
      <c r="F6" s="65"/>
      <c r="G6" s="65"/>
      <c r="H6" s="65"/>
      <c r="I6" s="65"/>
      <c r="J6" s="65"/>
      <c r="K6" s="3"/>
      <c r="L6" s="4"/>
      <c r="M6" s="45"/>
    </row>
    <row r="7" spans="1:13" s="2" customFormat="1" ht="36.75" customHeight="1">
      <c r="A7" s="5" t="s">
        <v>4</v>
      </c>
      <c r="B7" s="5" t="s">
        <v>5</v>
      </c>
      <c r="C7" s="6" t="s">
        <v>6</v>
      </c>
      <c r="D7" s="7" t="s">
        <v>7</v>
      </c>
      <c r="E7" s="6" t="s">
        <v>8</v>
      </c>
      <c r="F7" s="7" t="s">
        <v>9</v>
      </c>
      <c r="G7" s="6" t="s">
        <v>10</v>
      </c>
      <c r="H7" s="7" t="s">
        <v>11</v>
      </c>
      <c r="I7" s="6" t="s">
        <v>12</v>
      </c>
      <c r="J7" s="5" t="s">
        <v>13</v>
      </c>
      <c r="K7" s="5" t="s">
        <v>14</v>
      </c>
      <c r="L7" s="19" t="s">
        <v>15</v>
      </c>
      <c r="M7" s="46" t="s">
        <v>201</v>
      </c>
    </row>
    <row r="8" spans="1:13" ht="17.25" customHeight="1">
      <c r="A8" s="20">
        <v>1</v>
      </c>
      <c r="B8" s="38" t="s">
        <v>16</v>
      </c>
      <c r="C8" s="9" t="s">
        <v>17</v>
      </c>
      <c r="D8" s="12">
        <v>0.004050925925925926</v>
      </c>
      <c r="E8" s="13">
        <f aca="true" t="shared" si="0" ref="E8:E36">RANK(D8,D$8:D$36,1)</f>
        <v>3</v>
      </c>
      <c r="F8" s="12">
        <f aca="true" t="shared" si="1" ref="F8:F36">H8-D8</f>
        <v>0.007025462962962962</v>
      </c>
      <c r="G8" s="13">
        <f aca="true" t="shared" si="2" ref="G8:G36">RANK(F8,F$8:F$36,1)</f>
        <v>1</v>
      </c>
      <c r="H8" s="12">
        <v>0.011076388888888887</v>
      </c>
      <c r="I8" s="13">
        <f aca="true" t="shared" si="3" ref="I8:I36">RANK(H8,H$8:H$36,1)</f>
        <v>1</v>
      </c>
      <c r="J8" s="9" t="s">
        <v>18</v>
      </c>
      <c r="K8" s="39" t="s">
        <v>19</v>
      </c>
      <c r="L8" s="9" t="s">
        <v>20</v>
      </c>
      <c r="M8" s="32">
        <v>1</v>
      </c>
    </row>
    <row r="9" spans="1:13" ht="17.25" customHeight="1">
      <c r="A9" s="20">
        <v>2</v>
      </c>
      <c r="B9" s="38" t="s">
        <v>21</v>
      </c>
      <c r="C9" s="9" t="s">
        <v>22</v>
      </c>
      <c r="D9" s="12">
        <v>0.004027777777777778</v>
      </c>
      <c r="E9" s="13">
        <f t="shared" si="0"/>
        <v>2</v>
      </c>
      <c r="F9" s="12">
        <f t="shared" si="1"/>
        <v>0.00712962962962963</v>
      </c>
      <c r="G9" s="13">
        <f t="shared" si="2"/>
        <v>2</v>
      </c>
      <c r="H9" s="12">
        <v>0.011157407407407408</v>
      </c>
      <c r="I9" s="13">
        <f t="shared" si="3"/>
        <v>2</v>
      </c>
      <c r="J9" s="9" t="s">
        <v>18</v>
      </c>
      <c r="K9" s="39" t="s">
        <v>23</v>
      </c>
      <c r="L9" s="9" t="s">
        <v>24</v>
      </c>
      <c r="M9" s="32">
        <v>2</v>
      </c>
    </row>
    <row r="10" spans="1:12" ht="17.25" customHeight="1">
      <c r="A10" s="20">
        <v>3</v>
      </c>
      <c r="B10" s="38" t="s">
        <v>25</v>
      </c>
      <c r="C10" s="9" t="s">
        <v>26</v>
      </c>
      <c r="D10" s="12">
        <v>0.004062499999999999</v>
      </c>
      <c r="E10" s="13">
        <f t="shared" si="0"/>
        <v>4</v>
      </c>
      <c r="F10" s="12">
        <f t="shared" si="1"/>
        <v>0.007349537037037039</v>
      </c>
      <c r="G10" s="13">
        <f t="shared" si="2"/>
        <v>3</v>
      </c>
      <c r="H10" s="12">
        <v>0.011412037037037038</v>
      </c>
      <c r="I10" s="13">
        <f t="shared" si="3"/>
        <v>3</v>
      </c>
      <c r="J10" s="9" t="s">
        <v>18</v>
      </c>
      <c r="K10" s="39" t="s">
        <v>19</v>
      </c>
      <c r="L10" s="9" t="s">
        <v>27</v>
      </c>
    </row>
    <row r="11" spans="1:12" ht="17.25" customHeight="1">
      <c r="A11" s="20">
        <v>4</v>
      </c>
      <c r="B11" s="38" t="s">
        <v>28</v>
      </c>
      <c r="C11" s="9" t="s">
        <v>29</v>
      </c>
      <c r="D11" s="12">
        <v>0.004097222222222223</v>
      </c>
      <c r="E11" s="13">
        <f t="shared" si="0"/>
        <v>5</v>
      </c>
      <c r="F11" s="12">
        <f t="shared" si="1"/>
        <v>0.007592592592592592</v>
      </c>
      <c r="G11" s="13">
        <f t="shared" si="2"/>
        <v>6</v>
      </c>
      <c r="H11" s="12">
        <v>0.011689814814814814</v>
      </c>
      <c r="I11" s="13">
        <f t="shared" si="3"/>
        <v>4</v>
      </c>
      <c r="J11" s="9" t="s">
        <v>18</v>
      </c>
      <c r="K11" s="39" t="s">
        <v>23</v>
      </c>
      <c r="L11" s="9" t="s">
        <v>30</v>
      </c>
    </row>
    <row r="12" spans="1:12" ht="17.25" customHeight="1">
      <c r="A12" s="20">
        <v>5</v>
      </c>
      <c r="B12" s="38" t="s">
        <v>31</v>
      </c>
      <c r="C12" s="9" t="s">
        <v>32</v>
      </c>
      <c r="D12" s="12">
        <v>0.003993055555555556</v>
      </c>
      <c r="E12" s="13">
        <f t="shared" si="0"/>
        <v>1</v>
      </c>
      <c r="F12" s="12">
        <f t="shared" si="1"/>
        <v>0.007974537037037037</v>
      </c>
      <c r="G12" s="13">
        <f t="shared" si="2"/>
        <v>11</v>
      </c>
      <c r="H12" s="12">
        <v>0.011967592592592592</v>
      </c>
      <c r="I12" s="13">
        <f t="shared" si="3"/>
        <v>5</v>
      </c>
      <c r="J12" s="9" t="s">
        <v>18</v>
      </c>
      <c r="K12" s="39" t="s">
        <v>19</v>
      </c>
      <c r="L12" s="9" t="s">
        <v>33</v>
      </c>
    </row>
    <row r="13" spans="1:12" ht="17.25" customHeight="1">
      <c r="A13" s="20">
        <v>6</v>
      </c>
      <c r="B13" s="38" t="s">
        <v>34</v>
      </c>
      <c r="C13" s="9" t="s">
        <v>35</v>
      </c>
      <c r="D13" s="12">
        <v>0.00462962962962963</v>
      </c>
      <c r="E13" s="13">
        <f t="shared" si="0"/>
        <v>7</v>
      </c>
      <c r="F13" s="12">
        <f t="shared" si="1"/>
        <v>0.007407407407407405</v>
      </c>
      <c r="G13" s="13">
        <f t="shared" si="2"/>
        <v>4</v>
      </c>
      <c r="H13" s="12">
        <v>0.012037037037037035</v>
      </c>
      <c r="I13" s="13">
        <f t="shared" si="3"/>
        <v>6</v>
      </c>
      <c r="J13" s="9" t="s">
        <v>18</v>
      </c>
      <c r="K13" s="39" t="s">
        <v>19</v>
      </c>
      <c r="L13" s="9" t="s">
        <v>20</v>
      </c>
    </row>
    <row r="14" spans="1:12" ht="17.25" customHeight="1">
      <c r="A14" s="20">
        <v>7</v>
      </c>
      <c r="B14" s="38" t="s">
        <v>36</v>
      </c>
      <c r="C14" s="9" t="s">
        <v>37</v>
      </c>
      <c r="D14" s="12">
        <v>0.004641203703703704</v>
      </c>
      <c r="E14" s="13">
        <f t="shared" si="0"/>
        <v>8</v>
      </c>
      <c r="F14" s="12">
        <f t="shared" si="1"/>
        <v>0.007719907407407409</v>
      </c>
      <c r="G14" s="13">
        <f t="shared" si="2"/>
        <v>7</v>
      </c>
      <c r="H14" s="12">
        <v>0.012361111111111113</v>
      </c>
      <c r="I14" s="13">
        <f t="shared" si="3"/>
        <v>7</v>
      </c>
      <c r="J14" s="9" t="s">
        <v>18</v>
      </c>
      <c r="K14" s="39" t="s">
        <v>38</v>
      </c>
      <c r="L14" s="9" t="s">
        <v>39</v>
      </c>
    </row>
    <row r="15" spans="1:12" ht="17.25" customHeight="1">
      <c r="A15" s="20">
        <v>8</v>
      </c>
      <c r="B15" s="38" t="s">
        <v>43</v>
      </c>
      <c r="C15" s="9" t="s">
        <v>44</v>
      </c>
      <c r="D15" s="12">
        <v>0.0046875</v>
      </c>
      <c r="E15" s="13">
        <f t="shared" si="0"/>
        <v>9</v>
      </c>
      <c r="F15" s="12">
        <f t="shared" si="1"/>
        <v>0.007905092592592592</v>
      </c>
      <c r="G15" s="13">
        <f t="shared" si="2"/>
        <v>10</v>
      </c>
      <c r="H15" s="12">
        <v>0.012592592592592593</v>
      </c>
      <c r="I15" s="13">
        <f t="shared" si="3"/>
        <v>8</v>
      </c>
      <c r="J15" s="9" t="s">
        <v>18</v>
      </c>
      <c r="K15" s="39" t="s">
        <v>23</v>
      </c>
      <c r="L15" s="9" t="s">
        <v>45</v>
      </c>
    </row>
    <row r="16" spans="1:13" ht="17.25" customHeight="1">
      <c r="A16" s="20">
        <v>10</v>
      </c>
      <c r="B16" s="40" t="s">
        <v>184</v>
      </c>
      <c r="C16" s="21" t="s">
        <v>185</v>
      </c>
      <c r="D16" s="12">
        <v>0.005416666666666667</v>
      </c>
      <c r="E16" s="13">
        <f t="shared" si="0"/>
        <v>22</v>
      </c>
      <c r="F16" s="12">
        <f t="shared" si="1"/>
        <v>0.007835648148148147</v>
      </c>
      <c r="G16" s="13">
        <f t="shared" si="2"/>
        <v>8</v>
      </c>
      <c r="H16" s="12">
        <v>0.013252314814814814</v>
      </c>
      <c r="I16" s="13">
        <f t="shared" si="3"/>
        <v>9</v>
      </c>
      <c r="J16" s="21" t="s">
        <v>18</v>
      </c>
      <c r="K16" s="41" t="s">
        <v>109</v>
      </c>
      <c r="L16" s="21" t="s">
        <v>186</v>
      </c>
      <c r="M16" s="32">
        <v>3</v>
      </c>
    </row>
    <row r="17" spans="1:12" ht="17.25" customHeight="1">
      <c r="A17" s="20">
        <v>9</v>
      </c>
      <c r="B17" s="38" t="s">
        <v>46</v>
      </c>
      <c r="C17" s="9" t="s">
        <v>47</v>
      </c>
      <c r="D17" s="12">
        <v>0.005104166666666667</v>
      </c>
      <c r="E17" s="13">
        <f t="shared" si="0"/>
        <v>16</v>
      </c>
      <c r="F17" s="12">
        <f t="shared" si="1"/>
        <v>0.00820601851851852</v>
      </c>
      <c r="G17" s="13">
        <f t="shared" si="2"/>
        <v>13</v>
      </c>
      <c r="H17" s="12">
        <v>0.013310185185185187</v>
      </c>
      <c r="I17" s="13">
        <f t="shared" si="3"/>
        <v>10</v>
      </c>
      <c r="J17" s="9" t="s">
        <v>18</v>
      </c>
      <c r="K17" s="39" t="s">
        <v>23</v>
      </c>
      <c r="L17" s="9" t="s">
        <v>48</v>
      </c>
    </row>
    <row r="18" spans="1:12" ht="17.25" customHeight="1">
      <c r="A18" s="20">
        <v>11</v>
      </c>
      <c r="B18" s="38" t="s">
        <v>49</v>
      </c>
      <c r="C18" s="9" t="s">
        <v>50</v>
      </c>
      <c r="D18" s="12">
        <v>0.005532407407407407</v>
      </c>
      <c r="E18" s="13">
        <f t="shared" si="0"/>
        <v>27</v>
      </c>
      <c r="F18" s="12">
        <f t="shared" si="1"/>
        <v>0.007881944444444445</v>
      </c>
      <c r="G18" s="13">
        <f t="shared" si="2"/>
        <v>9</v>
      </c>
      <c r="H18" s="12">
        <v>0.013414351851851851</v>
      </c>
      <c r="I18" s="13">
        <f t="shared" si="3"/>
        <v>11</v>
      </c>
      <c r="J18" s="9" t="s">
        <v>18</v>
      </c>
      <c r="K18" s="39" t="s">
        <v>23</v>
      </c>
      <c r="L18" s="9" t="s">
        <v>51</v>
      </c>
    </row>
    <row r="19" spans="1:12" ht="17.25" customHeight="1">
      <c r="A19" s="20">
        <v>12</v>
      </c>
      <c r="B19" s="38" t="s">
        <v>54</v>
      </c>
      <c r="C19" s="9" t="s">
        <v>55</v>
      </c>
      <c r="D19" s="12">
        <v>0.005474537037037037</v>
      </c>
      <c r="E19" s="13">
        <f t="shared" si="0"/>
        <v>24</v>
      </c>
      <c r="F19" s="12">
        <f t="shared" si="1"/>
        <v>0.008182870370370372</v>
      </c>
      <c r="G19" s="13">
        <f t="shared" si="2"/>
        <v>12</v>
      </c>
      <c r="H19" s="12">
        <v>0.013657407407407408</v>
      </c>
      <c r="I19" s="13">
        <f t="shared" si="3"/>
        <v>12</v>
      </c>
      <c r="J19" s="9" t="s">
        <v>18</v>
      </c>
      <c r="K19" s="39" t="s">
        <v>23</v>
      </c>
      <c r="L19" s="9" t="s">
        <v>56</v>
      </c>
    </row>
    <row r="20" spans="1:12" ht="17.25" customHeight="1">
      <c r="A20" s="20">
        <v>13</v>
      </c>
      <c r="B20" s="38" t="s">
        <v>57</v>
      </c>
      <c r="C20" s="9" t="s">
        <v>58</v>
      </c>
      <c r="D20" s="12">
        <v>0.005439814814814815</v>
      </c>
      <c r="E20" s="13">
        <f t="shared" si="0"/>
        <v>23</v>
      </c>
      <c r="F20" s="12">
        <f t="shared" si="1"/>
        <v>0.00857638888888889</v>
      </c>
      <c r="G20" s="13">
        <f t="shared" si="2"/>
        <v>14</v>
      </c>
      <c r="H20" s="12">
        <v>0.014016203703703704</v>
      </c>
      <c r="I20" s="13">
        <f t="shared" si="3"/>
        <v>13</v>
      </c>
      <c r="J20" s="9" t="s">
        <v>18</v>
      </c>
      <c r="K20" s="39" t="s">
        <v>23</v>
      </c>
      <c r="L20" s="9" t="s">
        <v>59</v>
      </c>
    </row>
    <row r="21" spans="1:12" ht="17.25" customHeight="1">
      <c r="A21" s="20">
        <v>21</v>
      </c>
      <c r="B21" s="40" t="s">
        <v>90</v>
      </c>
      <c r="C21" s="21" t="s">
        <v>91</v>
      </c>
      <c r="D21" s="12">
        <v>0.004768518518518518</v>
      </c>
      <c r="E21" s="13">
        <f t="shared" si="0"/>
        <v>10</v>
      </c>
      <c r="F21" s="12">
        <f t="shared" si="1"/>
        <v>0.009270833333333332</v>
      </c>
      <c r="G21" s="13">
        <f t="shared" si="2"/>
        <v>18</v>
      </c>
      <c r="H21" s="12">
        <v>0.014039351851851851</v>
      </c>
      <c r="I21" s="13">
        <f t="shared" si="3"/>
        <v>14</v>
      </c>
      <c r="J21" s="21" t="s">
        <v>73</v>
      </c>
      <c r="K21" s="41" t="s">
        <v>19</v>
      </c>
      <c r="L21" s="21" t="s">
        <v>92</v>
      </c>
    </row>
    <row r="22" spans="1:12" ht="17.25" customHeight="1">
      <c r="A22" s="20">
        <v>20</v>
      </c>
      <c r="B22" s="40" t="s">
        <v>128</v>
      </c>
      <c r="C22" s="21" t="s">
        <v>129</v>
      </c>
      <c r="D22" s="12">
        <v>0.006689814814814814</v>
      </c>
      <c r="E22" s="13">
        <f t="shared" si="0"/>
        <v>29</v>
      </c>
      <c r="F22" s="12">
        <f t="shared" si="1"/>
        <v>0.007465277777777778</v>
      </c>
      <c r="G22" s="13">
        <f t="shared" si="2"/>
        <v>5</v>
      </c>
      <c r="H22" s="12">
        <v>0.014155092592592592</v>
      </c>
      <c r="I22" s="13">
        <f t="shared" si="3"/>
        <v>15</v>
      </c>
      <c r="J22" s="21" t="s">
        <v>18</v>
      </c>
      <c r="K22" s="41" t="s">
        <v>19</v>
      </c>
      <c r="L22" s="21" t="s">
        <v>127</v>
      </c>
    </row>
    <row r="23" spans="1:12" ht="17.25" customHeight="1">
      <c r="A23" s="20">
        <v>15</v>
      </c>
      <c r="B23" s="40" t="s">
        <v>187</v>
      </c>
      <c r="C23" s="21" t="s">
        <v>188</v>
      </c>
      <c r="D23" s="12">
        <v>0.005509259259259259</v>
      </c>
      <c r="E23" s="13">
        <f t="shared" si="0"/>
        <v>26</v>
      </c>
      <c r="F23" s="12">
        <f t="shared" si="1"/>
        <v>0.008657407407407407</v>
      </c>
      <c r="G23" s="13">
        <f t="shared" si="2"/>
        <v>15</v>
      </c>
      <c r="H23" s="12">
        <v>0.014166666666666666</v>
      </c>
      <c r="I23" s="13">
        <f t="shared" si="3"/>
        <v>16</v>
      </c>
      <c r="J23" s="21" t="s">
        <v>18</v>
      </c>
      <c r="K23" s="41" t="s">
        <v>23</v>
      </c>
      <c r="L23" s="21" t="s">
        <v>189</v>
      </c>
    </row>
    <row r="24" spans="1:12" ht="17.25" customHeight="1">
      <c r="A24" s="20">
        <v>24</v>
      </c>
      <c r="B24" s="21" t="s">
        <v>96</v>
      </c>
      <c r="C24" s="21" t="s">
        <v>97</v>
      </c>
      <c r="D24" s="12">
        <v>0.005127314814814815</v>
      </c>
      <c r="E24" s="13">
        <f t="shared" si="0"/>
        <v>18</v>
      </c>
      <c r="F24" s="12">
        <f t="shared" si="1"/>
        <v>0.009074074074074075</v>
      </c>
      <c r="G24" s="13">
        <f t="shared" si="2"/>
        <v>17</v>
      </c>
      <c r="H24" s="12">
        <v>0.014201388888888888</v>
      </c>
      <c r="I24" s="13">
        <f t="shared" si="3"/>
        <v>17</v>
      </c>
      <c r="J24" s="21" t="s">
        <v>73</v>
      </c>
      <c r="K24" s="21" t="s">
        <v>23</v>
      </c>
      <c r="L24" s="21" t="s">
        <v>98</v>
      </c>
    </row>
    <row r="25" spans="1:12" ht="17.25" customHeight="1">
      <c r="A25" s="20">
        <v>16</v>
      </c>
      <c r="B25" s="21" t="s">
        <v>131</v>
      </c>
      <c r="C25" s="21" t="s">
        <v>132</v>
      </c>
      <c r="D25" s="12">
        <v>0.005763888888888889</v>
      </c>
      <c r="E25" s="13">
        <f t="shared" si="0"/>
        <v>28</v>
      </c>
      <c r="F25" s="12">
        <f t="shared" si="1"/>
        <v>0.008668981481481482</v>
      </c>
      <c r="G25" s="13">
        <f t="shared" si="2"/>
        <v>16</v>
      </c>
      <c r="H25" s="12">
        <v>0.014432870370370372</v>
      </c>
      <c r="I25" s="13">
        <f t="shared" si="3"/>
        <v>18</v>
      </c>
      <c r="J25" s="21" t="s">
        <v>18</v>
      </c>
      <c r="K25" s="21" t="s">
        <v>109</v>
      </c>
      <c r="L25" s="21" t="s">
        <v>133</v>
      </c>
    </row>
    <row r="26" spans="1:12" ht="17.25" customHeight="1">
      <c r="A26" s="20">
        <v>22</v>
      </c>
      <c r="B26" s="9" t="s">
        <v>71</v>
      </c>
      <c r="C26" s="9" t="s">
        <v>72</v>
      </c>
      <c r="D26" s="12">
        <v>0.004780092592592592</v>
      </c>
      <c r="E26" s="13">
        <f t="shared" si="0"/>
        <v>11</v>
      </c>
      <c r="F26" s="12">
        <f t="shared" si="1"/>
        <v>0.009849537037037039</v>
      </c>
      <c r="G26" s="13">
        <f t="shared" si="2"/>
        <v>20</v>
      </c>
      <c r="H26" s="12">
        <v>0.01462962962962963</v>
      </c>
      <c r="I26" s="13">
        <f t="shared" si="3"/>
        <v>19</v>
      </c>
      <c r="J26" s="9" t="s">
        <v>73</v>
      </c>
      <c r="K26" s="9" t="s">
        <v>19</v>
      </c>
      <c r="L26" s="9" t="s">
        <v>74</v>
      </c>
    </row>
    <row r="27" spans="1:12" ht="17.25" customHeight="1">
      <c r="A27" s="20">
        <v>17</v>
      </c>
      <c r="B27" s="35" t="s">
        <v>65</v>
      </c>
      <c r="C27" s="36" t="s">
        <v>29</v>
      </c>
      <c r="D27" s="12">
        <v>0.005104166666666667</v>
      </c>
      <c r="E27" s="13">
        <f t="shared" si="0"/>
        <v>16</v>
      </c>
      <c r="F27" s="12">
        <f t="shared" si="1"/>
        <v>0.009733796296296296</v>
      </c>
      <c r="G27" s="13">
        <f t="shared" si="2"/>
        <v>19</v>
      </c>
      <c r="H27" s="12">
        <v>0.014837962962962963</v>
      </c>
      <c r="I27" s="13">
        <f t="shared" si="3"/>
        <v>20</v>
      </c>
      <c r="J27" s="36" t="s">
        <v>18</v>
      </c>
      <c r="K27" s="37" t="s">
        <v>66</v>
      </c>
      <c r="L27" s="9" t="s">
        <v>67</v>
      </c>
    </row>
    <row r="28" spans="1:12" ht="17.25" customHeight="1">
      <c r="A28" s="20">
        <v>18</v>
      </c>
      <c r="B28" s="40" t="s">
        <v>190</v>
      </c>
      <c r="C28" s="21" t="s">
        <v>191</v>
      </c>
      <c r="D28" s="12">
        <v>0.004930555555555555</v>
      </c>
      <c r="E28" s="13">
        <f t="shared" si="0"/>
        <v>14</v>
      </c>
      <c r="F28" s="12">
        <f t="shared" si="1"/>
        <v>0.00994212962962963</v>
      </c>
      <c r="G28" s="13">
        <f t="shared" si="2"/>
        <v>21</v>
      </c>
      <c r="H28" s="12">
        <v>0.014872685185185185</v>
      </c>
      <c r="I28" s="13">
        <f t="shared" si="3"/>
        <v>21</v>
      </c>
      <c r="J28" s="21" t="s">
        <v>18</v>
      </c>
      <c r="K28" s="41" t="s">
        <v>109</v>
      </c>
      <c r="L28" s="21" t="s">
        <v>192</v>
      </c>
    </row>
    <row r="29" spans="1:12" ht="17.25" customHeight="1">
      <c r="A29" s="20">
        <v>26</v>
      </c>
      <c r="B29" s="21" t="s">
        <v>101</v>
      </c>
      <c r="C29" s="21" t="s">
        <v>102</v>
      </c>
      <c r="D29" s="12">
        <v>0.0050347222222222225</v>
      </c>
      <c r="E29" s="13">
        <f t="shared" si="0"/>
        <v>15</v>
      </c>
      <c r="F29" s="12">
        <f t="shared" si="1"/>
        <v>0.010115740740740741</v>
      </c>
      <c r="G29" s="13">
        <f t="shared" si="2"/>
        <v>24</v>
      </c>
      <c r="H29" s="12">
        <v>0.015150462962962963</v>
      </c>
      <c r="I29" s="13">
        <f t="shared" si="3"/>
        <v>22</v>
      </c>
      <c r="J29" s="21" t="s">
        <v>73</v>
      </c>
      <c r="K29" s="21" t="s">
        <v>23</v>
      </c>
      <c r="L29" s="21" t="s">
        <v>103</v>
      </c>
    </row>
    <row r="30" spans="1:12" ht="17.25" customHeight="1">
      <c r="A30" s="20">
        <v>23</v>
      </c>
      <c r="B30" s="21" t="s">
        <v>93</v>
      </c>
      <c r="C30" s="21" t="s">
        <v>94</v>
      </c>
      <c r="D30" s="12">
        <v>0.005162037037037037</v>
      </c>
      <c r="E30" s="13">
        <f t="shared" si="0"/>
        <v>20</v>
      </c>
      <c r="F30" s="12">
        <f t="shared" si="1"/>
        <v>0.010046296296296296</v>
      </c>
      <c r="G30" s="13">
        <f t="shared" si="2"/>
        <v>22</v>
      </c>
      <c r="H30" s="12">
        <v>0.015208333333333332</v>
      </c>
      <c r="I30" s="13">
        <f t="shared" si="3"/>
        <v>23</v>
      </c>
      <c r="J30" s="21" t="s">
        <v>73</v>
      </c>
      <c r="K30" s="21" t="s">
        <v>23</v>
      </c>
      <c r="L30" s="21" t="s">
        <v>95</v>
      </c>
    </row>
    <row r="31" spans="1:12" ht="17.25" customHeight="1">
      <c r="A31" s="20">
        <v>27</v>
      </c>
      <c r="B31" s="21" t="s">
        <v>155</v>
      </c>
      <c r="C31" s="21" t="s">
        <v>99</v>
      </c>
      <c r="D31" s="12">
        <v>0.004560185185185185</v>
      </c>
      <c r="E31" s="13">
        <f t="shared" si="0"/>
        <v>6</v>
      </c>
      <c r="F31" s="12">
        <f t="shared" si="1"/>
        <v>0.010659722222222223</v>
      </c>
      <c r="G31" s="13">
        <f t="shared" si="2"/>
        <v>27</v>
      </c>
      <c r="H31" s="12">
        <v>0.01521990740740741</v>
      </c>
      <c r="I31" s="13">
        <f t="shared" si="3"/>
        <v>24</v>
      </c>
      <c r="J31" s="21" t="s">
        <v>73</v>
      </c>
      <c r="K31" s="21" t="s">
        <v>109</v>
      </c>
      <c r="L31" s="21" t="s">
        <v>156</v>
      </c>
    </row>
    <row r="32" spans="1:12" ht="17.25" customHeight="1">
      <c r="A32" s="20">
        <v>25</v>
      </c>
      <c r="B32" s="21" t="s">
        <v>90</v>
      </c>
      <c r="C32" s="21" t="s">
        <v>99</v>
      </c>
      <c r="D32" s="12">
        <v>0.0051504629629629635</v>
      </c>
      <c r="E32" s="13">
        <f t="shared" si="0"/>
        <v>19</v>
      </c>
      <c r="F32" s="12">
        <f t="shared" si="1"/>
        <v>0.010254629629629631</v>
      </c>
      <c r="G32" s="13">
        <f t="shared" si="2"/>
        <v>25</v>
      </c>
      <c r="H32" s="12">
        <v>0.015405092592592593</v>
      </c>
      <c r="I32" s="13">
        <f t="shared" si="3"/>
        <v>25</v>
      </c>
      <c r="J32" s="21" t="s">
        <v>73</v>
      </c>
      <c r="K32" s="21" t="s">
        <v>23</v>
      </c>
      <c r="L32" s="21" t="s">
        <v>100</v>
      </c>
    </row>
    <row r="33" spans="1:12" ht="17.25" customHeight="1">
      <c r="A33" s="20">
        <v>28</v>
      </c>
      <c r="B33" s="21" t="s">
        <v>157</v>
      </c>
      <c r="C33" s="21" t="s">
        <v>158</v>
      </c>
      <c r="D33" s="12">
        <v>0.005393518518518519</v>
      </c>
      <c r="E33" s="13">
        <f t="shared" si="0"/>
        <v>21</v>
      </c>
      <c r="F33" s="12">
        <f t="shared" si="1"/>
        <v>0.01008101851851852</v>
      </c>
      <c r="G33" s="13">
        <f t="shared" si="2"/>
        <v>23</v>
      </c>
      <c r="H33" s="12">
        <v>0.015474537037037038</v>
      </c>
      <c r="I33" s="13">
        <f t="shared" si="3"/>
        <v>26</v>
      </c>
      <c r="J33" s="21" t="s">
        <v>73</v>
      </c>
      <c r="K33" s="21" t="s">
        <v>109</v>
      </c>
      <c r="L33" s="21" t="s">
        <v>159</v>
      </c>
    </row>
    <row r="34" spans="1:12" ht="17.25" customHeight="1">
      <c r="A34" s="20">
        <v>19</v>
      </c>
      <c r="B34" s="21" t="s">
        <v>134</v>
      </c>
      <c r="C34" s="21" t="s">
        <v>135</v>
      </c>
      <c r="D34" s="12">
        <v>0.004884259259259259</v>
      </c>
      <c r="E34" s="13">
        <f t="shared" si="0"/>
        <v>13</v>
      </c>
      <c r="F34" s="12">
        <f t="shared" si="1"/>
        <v>0.010775462962962966</v>
      </c>
      <c r="G34" s="13">
        <f t="shared" si="2"/>
        <v>28</v>
      </c>
      <c r="H34" s="12">
        <v>0.015659722222222224</v>
      </c>
      <c r="I34" s="13">
        <f t="shared" si="3"/>
        <v>27</v>
      </c>
      <c r="J34" s="21" t="s">
        <v>18</v>
      </c>
      <c r="K34" s="21" t="s">
        <v>109</v>
      </c>
      <c r="L34" s="21" t="s">
        <v>136</v>
      </c>
    </row>
    <row r="35" spans="1:12" ht="17.25" customHeight="1">
      <c r="A35" s="20">
        <v>29</v>
      </c>
      <c r="B35" s="21" t="s">
        <v>104</v>
      </c>
      <c r="C35" s="21" t="s">
        <v>105</v>
      </c>
      <c r="D35" s="12">
        <v>0.004861111111111111</v>
      </c>
      <c r="E35" s="13">
        <f t="shared" si="0"/>
        <v>12</v>
      </c>
      <c r="F35" s="12">
        <f t="shared" si="1"/>
        <v>0.010798611111111113</v>
      </c>
      <c r="G35" s="13">
        <f t="shared" si="2"/>
        <v>29</v>
      </c>
      <c r="H35" s="12">
        <v>0.015659722222222224</v>
      </c>
      <c r="I35" s="13">
        <f t="shared" si="3"/>
        <v>27</v>
      </c>
      <c r="J35" s="21" t="s">
        <v>73</v>
      </c>
      <c r="K35" s="21" t="s">
        <v>23</v>
      </c>
      <c r="L35" s="21" t="s">
        <v>106</v>
      </c>
    </row>
    <row r="36" spans="1:12" ht="17.25" customHeight="1">
      <c r="A36" s="20">
        <v>30</v>
      </c>
      <c r="B36" s="21" t="s">
        <v>160</v>
      </c>
      <c r="C36" s="21" t="s">
        <v>161</v>
      </c>
      <c r="D36" s="12">
        <v>0.005474537037037037</v>
      </c>
      <c r="E36" s="13">
        <f t="shared" si="0"/>
        <v>24</v>
      </c>
      <c r="F36" s="12">
        <f t="shared" si="1"/>
        <v>0.010497685185185186</v>
      </c>
      <c r="G36" s="13">
        <f t="shared" si="2"/>
        <v>26</v>
      </c>
      <c r="H36" s="12">
        <v>0.015972222222222224</v>
      </c>
      <c r="I36" s="13">
        <f t="shared" si="3"/>
        <v>29</v>
      </c>
      <c r="J36" s="21" t="s">
        <v>73</v>
      </c>
      <c r="K36" s="21" t="s">
        <v>19</v>
      </c>
      <c r="L36" s="21" t="s">
        <v>162</v>
      </c>
    </row>
    <row r="37" spans="1:13" s="2" customFormat="1" ht="28.5" customHeight="1">
      <c r="A37"/>
      <c r="B37"/>
      <c r="C37" s="65" t="s">
        <v>202</v>
      </c>
      <c r="D37" s="65"/>
      <c r="E37" s="65"/>
      <c r="F37" s="65"/>
      <c r="G37" s="65"/>
      <c r="H37" s="65"/>
      <c r="I37" s="65"/>
      <c r="J37" s="65"/>
      <c r="K37" s="3"/>
      <c r="L37" s="4"/>
      <c r="M37" s="46" t="s">
        <v>203</v>
      </c>
    </row>
    <row r="38" spans="1:13" ht="17.25" customHeight="1">
      <c r="A38" s="20">
        <v>21</v>
      </c>
      <c r="B38" s="40" t="s">
        <v>90</v>
      </c>
      <c r="C38" s="21" t="s">
        <v>91</v>
      </c>
      <c r="D38" s="12">
        <v>0.004768518518518518</v>
      </c>
      <c r="E38" s="13">
        <f aca="true" t="shared" si="4" ref="E38:E47">RANK(D38,D$8:D$36,1)</f>
        <v>10</v>
      </c>
      <c r="F38" s="12">
        <f aca="true" t="shared" si="5" ref="F38:F47">H38-D38</f>
        <v>0.009270833333333332</v>
      </c>
      <c r="G38" s="13">
        <f aca="true" t="shared" si="6" ref="G38:G47">RANK(F38,F$8:F$36,1)</f>
        <v>18</v>
      </c>
      <c r="H38" s="12">
        <v>0.014039351851851851</v>
      </c>
      <c r="I38" s="13">
        <f aca="true" t="shared" si="7" ref="I38:I47">RANK(H38,H$8:H$36,1)</f>
        <v>14</v>
      </c>
      <c r="J38" s="21" t="s">
        <v>73</v>
      </c>
      <c r="K38" s="41" t="s">
        <v>19</v>
      </c>
      <c r="L38" s="21" t="s">
        <v>92</v>
      </c>
      <c r="M38" s="32">
        <v>2</v>
      </c>
    </row>
    <row r="39" spans="1:13" ht="17.25" customHeight="1">
      <c r="A39" s="20">
        <v>24</v>
      </c>
      <c r="B39" s="40" t="s">
        <v>96</v>
      </c>
      <c r="C39" s="21" t="s">
        <v>97</v>
      </c>
      <c r="D39" s="12">
        <v>0.005127314814814815</v>
      </c>
      <c r="E39" s="13">
        <f t="shared" si="4"/>
        <v>18</v>
      </c>
      <c r="F39" s="12">
        <f t="shared" si="5"/>
        <v>0.009074074074074075</v>
      </c>
      <c r="G39" s="13">
        <f t="shared" si="6"/>
        <v>17</v>
      </c>
      <c r="H39" s="12">
        <v>0.014201388888888888</v>
      </c>
      <c r="I39" s="13">
        <f t="shared" si="7"/>
        <v>17</v>
      </c>
      <c r="J39" s="21" t="s">
        <v>73</v>
      </c>
      <c r="K39" s="41" t="s">
        <v>23</v>
      </c>
      <c r="L39" s="21" t="s">
        <v>98</v>
      </c>
      <c r="M39" s="32">
        <v>1</v>
      </c>
    </row>
    <row r="40" spans="1:12" ht="17.25" customHeight="1">
      <c r="A40" s="20">
        <v>22</v>
      </c>
      <c r="B40" s="38" t="s">
        <v>71</v>
      </c>
      <c r="C40" s="9" t="s">
        <v>72</v>
      </c>
      <c r="D40" s="12">
        <v>0.004780092592592592</v>
      </c>
      <c r="E40" s="13">
        <f t="shared" si="4"/>
        <v>11</v>
      </c>
      <c r="F40" s="12">
        <f t="shared" si="5"/>
        <v>0.009849537037037039</v>
      </c>
      <c r="G40" s="13">
        <f t="shared" si="6"/>
        <v>20</v>
      </c>
      <c r="H40" s="12">
        <v>0.01462962962962963</v>
      </c>
      <c r="I40" s="13">
        <f t="shared" si="7"/>
        <v>19</v>
      </c>
      <c r="J40" s="9" t="s">
        <v>73</v>
      </c>
      <c r="K40" s="39" t="s">
        <v>19</v>
      </c>
      <c r="L40" s="9" t="s">
        <v>74</v>
      </c>
    </row>
    <row r="41" spans="1:12" ht="17.25" customHeight="1">
      <c r="A41" s="20">
        <v>26</v>
      </c>
      <c r="B41" s="40" t="s">
        <v>101</v>
      </c>
      <c r="C41" s="21" t="s">
        <v>102</v>
      </c>
      <c r="D41" s="12">
        <v>0.0050347222222222225</v>
      </c>
      <c r="E41" s="13">
        <f t="shared" si="4"/>
        <v>15</v>
      </c>
      <c r="F41" s="12">
        <f t="shared" si="5"/>
        <v>0.010115740740740741</v>
      </c>
      <c r="G41" s="13">
        <f t="shared" si="6"/>
        <v>24</v>
      </c>
      <c r="H41" s="12">
        <v>0.015150462962962963</v>
      </c>
      <c r="I41" s="13">
        <f t="shared" si="7"/>
        <v>22</v>
      </c>
      <c r="J41" s="21" t="s">
        <v>73</v>
      </c>
      <c r="K41" s="41" t="s">
        <v>23</v>
      </c>
      <c r="L41" s="21" t="s">
        <v>103</v>
      </c>
    </row>
    <row r="42" spans="1:12" ht="17.25" customHeight="1">
      <c r="A42" s="20">
        <v>23</v>
      </c>
      <c r="B42" s="40" t="s">
        <v>93</v>
      </c>
      <c r="C42" s="21" t="s">
        <v>94</v>
      </c>
      <c r="D42" s="12">
        <v>0.005162037037037037</v>
      </c>
      <c r="E42" s="13">
        <f t="shared" si="4"/>
        <v>20</v>
      </c>
      <c r="F42" s="12">
        <f t="shared" si="5"/>
        <v>0.010046296296296296</v>
      </c>
      <c r="G42" s="13">
        <f t="shared" si="6"/>
        <v>22</v>
      </c>
      <c r="H42" s="12">
        <v>0.015208333333333332</v>
      </c>
      <c r="I42" s="13">
        <f t="shared" si="7"/>
        <v>23</v>
      </c>
      <c r="J42" s="21" t="s">
        <v>73</v>
      </c>
      <c r="K42" s="41" t="s">
        <v>23</v>
      </c>
      <c r="L42" s="21" t="s">
        <v>95</v>
      </c>
    </row>
    <row r="43" spans="1:13" ht="17.25" customHeight="1">
      <c r="A43" s="20">
        <v>27</v>
      </c>
      <c r="B43" s="40" t="s">
        <v>155</v>
      </c>
      <c r="C43" s="21" t="s">
        <v>99</v>
      </c>
      <c r="D43" s="12">
        <v>0.004560185185185185</v>
      </c>
      <c r="E43" s="13">
        <f t="shared" si="4"/>
        <v>6</v>
      </c>
      <c r="F43" s="12">
        <f t="shared" si="5"/>
        <v>0.010659722222222223</v>
      </c>
      <c r="G43" s="13">
        <f t="shared" si="6"/>
        <v>27</v>
      </c>
      <c r="H43" s="12">
        <v>0.01521990740740741</v>
      </c>
      <c r="I43" s="13">
        <f t="shared" si="7"/>
        <v>24</v>
      </c>
      <c r="J43" s="21" t="s">
        <v>73</v>
      </c>
      <c r="K43" s="41" t="s">
        <v>109</v>
      </c>
      <c r="L43" s="21" t="s">
        <v>156</v>
      </c>
      <c r="M43" s="32">
        <v>3</v>
      </c>
    </row>
    <row r="44" spans="1:12" ht="17.25" customHeight="1">
      <c r="A44" s="20">
        <v>25</v>
      </c>
      <c r="B44" s="40" t="s">
        <v>90</v>
      </c>
      <c r="C44" s="21" t="s">
        <v>99</v>
      </c>
      <c r="D44" s="12">
        <v>0.0051504629629629635</v>
      </c>
      <c r="E44" s="13">
        <f t="shared" si="4"/>
        <v>19</v>
      </c>
      <c r="F44" s="12">
        <f t="shared" si="5"/>
        <v>0.010254629629629631</v>
      </c>
      <c r="G44" s="13">
        <f t="shared" si="6"/>
        <v>25</v>
      </c>
      <c r="H44" s="12">
        <v>0.015405092592592593</v>
      </c>
      <c r="I44" s="13">
        <f t="shared" si="7"/>
        <v>25</v>
      </c>
      <c r="J44" s="21" t="s">
        <v>73</v>
      </c>
      <c r="K44" s="41" t="s">
        <v>23</v>
      </c>
      <c r="L44" s="21" t="s">
        <v>100</v>
      </c>
    </row>
    <row r="45" spans="1:12" ht="17.25" customHeight="1">
      <c r="A45" s="20">
        <v>28</v>
      </c>
      <c r="B45" s="40" t="s">
        <v>157</v>
      </c>
      <c r="C45" s="21" t="s">
        <v>158</v>
      </c>
      <c r="D45" s="12">
        <v>0.005393518518518519</v>
      </c>
      <c r="E45" s="13">
        <f t="shared" si="4"/>
        <v>21</v>
      </c>
      <c r="F45" s="12">
        <f t="shared" si="5"/>
        <v>0.01008101851851852</v>
      </c>
      <c r="G45" s="13">
        <f t="shared" si="6"/>
        <v>23</v>
      </c>
      <c r="H45" s="12">
        <v>0.015474537037037038</v>
      </c>
      <c r="I45" s="13">
        <f t="shared" si="7"/>
        <v>26</v>
      </c>
      <c r="J45" s="21" t="s">
        <v>73</v>
      </c>
      <c r="K45" s="41" t="s">
        <v>109</v>
      </c>
      <c r="L45" s="21" t="s">
        <v>159</v>
      </c>
    </row>
    <row r="46" spans="1:12" ht="17.25" customHeight="1">
      <c r="A46" s="20">
        <v>29</v>
      </c>
      <c r="B46" s="40" t="s">
        <v>104</v>
      </c>
      <c r="C46" s="21" t="s">
        <v>105</v>
      </c>
      <c r="D46" s="12">
        <v>0.004861111111111111</v>
      </c>
      <c r="E46" s="13">
        <f t="shared" si="4"/>
        <v>12</v>
      </c>
      <c r="F46" s="12">
        <f t="shared" si="5"/>
        <v>0.010798611111111113</v>
      </c>
      <c r="G46" s="13">
        <f t="shared" si="6"/>
        <v>29</v>
      </c>
      <c r="H46" s="12">
        <v>0.015659722222222224</v>
      </c>
      <c r="I46" s="13">
        <f t="shared" si="7"/>
        <v>27</v>
      </c>
      <c r="J46" s="21" t="s">
        <v>73</v>
      </c>
      <c r="K46" s="41" t="s">
        <v>23</v>
      </c>
      <c r="L46" s="21" t="s">
        <v>106</v>
      </c>
    </row>
    <row r="47" spans="1:12" ht="17.25" customHeight="1">
      <c r="A47" s="20">
        <v>30</v>
      </c>
      <c r="B47" s="40" t="s">
        <v>160</v>
      </c>
      <c r="C47" s="21" t="s">
        <v>161</v>
      </c>
      <c r="D47" s="12">
        <v>0.005474537037037037</v>
      </c>
      <c r="E47" s="13">
        <f t="shared" si="4"/>
        <v>24</v>
      </c>
      <c r="F47" s="12">
        <f t="shared" si="5"/>
        <v>0.010497685185185186</v>
      </c>
      <c r="G47" s="13">
        <f t="shared" si="6"/>
        <v>26</v>
      </c>
      <c r="H47" s="12">
        <v>0.015972222222222224</v>
      </c>
      <c r="I47" s="13">
        <f t="shared" si="7"/>
        <v>29</v>
      </c>
      <c r="J47" s="21" t="s">
        <v>73</v>
      </c>
      <c r="K47" s="41" t="s">
        <v>19</v>
      </c>
      <c r="L47" s="21" t="s">
        <v>162</v>
      </c>
    </row>
  </sheetData>
  <sheetProtection selectLockedCells="1" selectUnlockedCells="1"/>
  <mergeCells count="5">
    <mergeCell ref="A1:J1"/>
    <mergeCell ref="C3:J3"/>
    <mergeCell ref="C5:J5"/>
    <mergeCell ref="C6:J6"/>
    <mergeCell ref="C37:J37"/>
  </mergeCells>
  <printOptions/>
  <pageMargins left="0.19652777777777777" right="0.19652777777777777" top="0.39375" bottom="0.39375" header="0" footer="0"/>
  <pageSetup fitToHeight="1" fitToWidth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